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9320" windowHeight="12315" firstSheet="3" activeTab="3"/>
  </bookViews>
  <sheets>
    <sheet name="1.财政拨款收支总表" sheetId="4" r:id="rId1"/>
    <sheet name="2.一般公共预算支出表" sheetId="5" r:id="rId2"/>
    <sheet name="3.一般公共预算基本支出表" sheetId="6" r:id="rId3"/>
    <sheet name="4.部门预算资金安排的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'2.一般公共预算支出表'!$A$1:$G$25</definedName>
    <definedName name="_xlnm.Print_Area" localSheetId="2">'3.一般公共预算基本支出表'!$A$1:$E$33</definedName>
    <definedName name="_xlnm.Print_Area" localSheetId="4">'5.政府性基金预算拨款支出预算表'!$A$1:$R$6</definedName>
    <definedName name="_xlnm.Print_Area" localSheetId="6">'7.部门收入总表'!$A$1:$AE$16</definedName>
    <definedName name="_xlnm.Print_Area" localSheetId="7">'8.部门支出总表'!$A$1:$R$29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24519"/>
</workbook>
</file>

<file path=xl/calcChain.xml><?xml version="1.0" encoding="utf-8"?>
<calcChain xmlns="http://schemas.openxmlformats.org/spreadsheetml/2006/main">
  <c r="C8" i="23"/>
  <c r="D8" s="1"/>
  <c r="E8" s="1"/>
  <c r="F8" s="1"/>
  <c r="G8" s="1"/>
  <c r="H8" s="1"/>
  <c r="I8" s="1"/>
  <c r="J8" s="1"/>
  <c r="K8" s="1"/>
  <c r="L8" s="1"/>
  <c r="M8" s="1"/>
  <c r="N8" s="1"/>
  <c r="O8" s="1"/>
  <c r="P8" s="1"/>
  <c r="Q8" s="1"/>
  <c r="R8" s="1"/>
  <c r="S8" s="1"/>
  <c r="T8" s="1"/>
  <c r="U8" s="1"/>
  <c r="V8" s="1"/>
  <c r="W8" s="1"/>
  <c r="X8" s="1"/>
  <c r="Y8" s="1"/>
  <c r="Z8" s="1"/>
  <c r="AA8" s="1"/>
  <c r="AB8" s="1"/>
  <c r="AC8" s="1"/>
  <c r="D7" i="4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F6"/>
  <c r="F33" s="1"/>
  <c r="E6"/>
  <c r="D6" s="1"/>
  <c r="E33" l="1"/>
  <c r="D33" s="1"/>
</calcChain>
</file>

<file path=xl/sharedStrings.xml><?xml version="1.0" encoding="utf-8"?>
<sst xmlns="http://schemas.openxmlformats.org/spreadsheetml/2006/main" count="421" uniqueCount="265">
  <si>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</si>
  <si>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</si>
  <si>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</si>
  <si>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</si>
  <si>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</si>
  <si>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</si>
  <si>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</si>
  <si>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</si>
  <si>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</si>
  <si>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</si>
  <si>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</si>
  <si>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附件3</t>
    <phoneticPr fontId="6" type="noConversion"/>
  </si>
  <si>
    <t>一般公共预算基本支出表</t>
    <phoneticPr fontId="6" type="noConversion"/>
  </si>
  <si>
    <t>科目编码</t>
    <phoneticPr fontId="6" type="noConversion"/>
  </si>
  <si>
    <t>合计</t>
    <phoneticPr fontId="6" type="noConversion"/>
  </si>
  <si>
    <t>附件4</t>
    <phoneticPr fontId="6" type="noConversion"/>
  </si>
  <si>
    <t>部门预算资金安排的“三公”经费预算情况表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</si>
  <si>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</si>
  <si>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</si>
  <si>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</si>
  <si>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</si>
  <si>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</si>
  <si>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</si>
  <si>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</si>
  <si>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政府性基金预算拨款支出预算表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</si>
  <si>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</si>
  <si>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</si>
  <si>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</si>
  <si>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</si>
  <si>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</si>
  <si>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</si>
  <si>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</si>
  <si>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</si>
  <si>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</si>
  <si>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</si>
  <si>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</si>
  <si>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</si>
  <si>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</si>
  <si>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</si>
  <si>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</si>
  <si>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</si>
  <si>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</si>
  <si>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</si>
  <si>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七、文化体育与传媒支出</t>
  </si>
  <si>
    <t xml:space="preserve">    八、社会保障和就业支出</t>
  </si>
  <si>
    <t xml:space="preserve">    二十二、预备费</t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</si>
  <si>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</si>
  <si>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</si>
  <si>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</si>
  <si>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</si>
  <si>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</si>
  <si>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事业收入安排的资金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</si>
  <si>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</si>
  <si>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</si>
  <si>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</si>
  <si>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</si>
  <si>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</si>
  <si>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</si>
  <si>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</si>
  <si>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</si>
  <si>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</si>
  <si>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附件2</t>
    <phoneticPr fontId="3" type="noConversion"/>
  </si>
  <si>
    <t>单位：万元</t>
    <phoneticPr fontId="3" type="noConversion"/>
  </si>
  <si>
    <t>附件7</t>
    <phoneticPr fontId="3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</si>
  <si>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</si>
  <si>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</si>
  <si>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</si>
  <si>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</si>
  <si>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</si>
  <si>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</si>
  <si>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</si>
  <si>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</si>
  <si>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</si>
  <si>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</si>
  <si>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</si>
  <si>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</si>
  <si>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</si>
  <si>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</si>
  <si>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</si>
  <si>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</si>
  <si>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</si>
  <si>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</si>
  <si>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九、医疗卫生与计划生育支出</t>
    <phoneticPr fontId="6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</si>
  <si>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</si>
  <si>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</si>
  <si>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</si>
  <si>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</si>
  <si>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</si>
  <si>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</si>
  <si>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</si>
  <si>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</si>
  <si>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十八、国土海洋气象等支出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</si>
  <si>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</si>
  <si>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</si>
  <si>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</si>
  <si>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 xml:space="preserve">    二十三、其他支出</t>
    <phoneticPr fontId="6" type="noConversion"/>
  </si>
  <si>
    <t xml:space="preserve">    二十四、债务还本支出</t>
    <phoneticPr fontId="6" type="noConversion"/>
  </si>
  <si>
    <t xml:space="preserve">    二十五、债务付息支出</t>
    <phoneticPr fontId="6" type="noConversion"/>
  </si>
  <si>
    <t xml:space="preserve">    二十六、债务发行费用支出</t>
    <phoneticPr fontId="6" type="noConversion"/>
  </si>
  <si>
    <t>单位：万元</t>
    <phoneticPr fontId="3" type="noConversion"/>
  </si>
  <si>
    <t>科目名称</t>
    <phoneticPr fontId="6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</si>
  <si>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</si>
  <si>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</si>
  <si>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</si>
  <si>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</si>
  <si>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</si>
  <si>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</si>
  <si>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</si>
  <si>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</si>
  <si>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本年收入合计</t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</si>
  <si>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</si>
  <si>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</si>
  <si>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</si>
  <si>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</si>
  <si>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</si>
  <si>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</si>
  <si>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</si>
  <si>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</si>
  <si>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>二、纳入预算管理的政府性基金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</si>
  <si>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</si>
  <si>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</si>
  <si>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</si>
  <si>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</si>
  <si>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</si>
  <si>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</si>
  <si>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六、结转、结余安排数</t>
  </si>
  <si>
    <t>本年支出合计</t>
  </si>
  <si>
    <t>上年结转、结余收入</t>
  </si>
  <si>
    <t>收入总计</t>
  </si>
  <si>
    <t>支出总计</t>
  </si>
  <si>
    <t>单位名称</t>
  </si>
  <si>
    <t>已列支结转指标资金</t>
    <phoneticPr fontId="3" type="noConversion"/>
  </si>
  <si>
    <t>纳入预算管理的非税收入安排的资金</t>
  </si>
  <si>
    <t>市本级</t>
  </si>
  <si>
    <t>自治区补助</t>
  </si>
  <si>
    <t>部门收支总表</t>
    <phoneticPr fontId="12" type="noConversion"/>
  </si>
  <si>
    <t>附件6</t>
    <phoneticPr fontId="12" type="noConversion"/>
  </si>
  <si>
    <t>单位：万元</t>
    <phoneticPr fontId="12" type="noConversion"/>
  </si>
  <si>
    <t>部门支出总表</t>
    <phoneticPr fontId="20" type="noConversion"/>
  </si>
  <si>
    <t>2017年预算数</t>
    <phoneticPr fontId="3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</si>
  <si>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</si>
  <si>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</si>
  <si>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</si>
  <si>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</si>
  <si>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</si>
  <si>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>其中：一般公共预算安排数增减对比</t>
    <phoneticPr fontId="3" type="noConversion"/>
  </si>
  <si>
    <t>基本支出</t>
    <phoneticPr fontId="3" type="noConversion"/>
  </si>
  <si>
    <t>项目支出</t>
    <phoneticPr fontId="3" type="noConversion"/>
  </si>
  <si>
    <t>合计</t>
    <phoneticPr fontId="3" type="noConversion"/>
  </si>
  <si>
    <t>2018年基本支出</t>
    <phoneticPr fontId="6" type="noConversion"/>
  </si>
  <si>
    <t>2018年预算数（全口径）</t>
    <phoneticPr fontId="6" type="noConversion"/>
  </si>
  <si>
    <t>2018年预算数</t>
    <phoneticPr fontId="3" type="noConversion"/>
  </si>
  <si>
    <t>2017年预算数（全口径）</t>
    <phoneticPr fontId="3" type="noConversion"/>
  </si>
  <si>
    <t>2018年部门预算数</t>
    <phoneticPr fontId="3" type="noConversion"/>
  </si>
  <si>
    <t xml:space="preserve">    一般债券收入</t>
    <phoneticPr fontId="3" type="noConversion"/>
  </si>
  <si>
    <t xml:space="preserve">    一般债券收入安排的资金</t>
    <phoneticPr fontId="3" type="noConversion"/>
  </si>
  <si>
    <t xml:space="preserve">    其中：专项债券收入</t>
    <phoneticPr fontId="3" type="noConversion"/>
  </si>
  <si>
    <t xml:space="preserve">    其中：专项债券收入安排的资金</t>
    <phoneticPr fontId="3" type="noConversion"/>
  </si>
  <si>
    <t>六、已列支结转指标资金</t>
    <phoneticPr fontId="3" type="noConversion"/>
  </si>
  <si>
    <t>七、已列支结转指标资金</t>
    <phoneticPr fontId="3" type="noConversion"/>
  </si>
  <si>
    <t>纳入预算管理的政府性基金</t>
  </si>
  <si>
    <t>纳入财政专户管理的收入安排的资金</t>
  </si>
  <si>
    <t>一般公共预算拨款</t>
    <phoneticPr fontId="3" type="noConversion"/>
  </si>
  <si>
    <t>国有资本经营预算拨款</t>
    <phoneticPr fontId="3" type="noConversion"/>
  </si>
  <si>
    <t>上级补助资金</t>
    <phoneticPr fontId="3" type="noConversion"/>
  </si>
  <si>
    <t>其他资金结转、结余资金</t>
    <phoneticPr fontId="3" type="noConversion"/>
  </si>
  <si>
    <t>一般债券资金</t>
    <phoneticPr fontId="3" type="noConversion"/>
  </si>
  <si>
    <t>专项债券资金</t>
    <phoneticPr fontId="3" type="noConversion"/>
  </si>
  <si>
    <t>债务利息及费用支出</t>
    <phoneticPr fontId="6" type="noConversion"/>
  </si>
  <si>
    <t>资本性支出（基本建设）</t>
    <phoneticPr fontId="6" type="noConversion"/>
  </si>
  <si>
    <t>资本性支出</t>
    <phoneticPr fontId="6" type="noConversion"/>
  </si>
  <si>
    <t>对企业补助（基本建设）</t>
    <phoneticPr fontId="6" type="noConversion"/>
  </si>
  <si>
    <t>对企业补助</t>
    <phoneticPr fontId="6" type="noConversion"/>
  </si>
  <si>
    <t>对社会保障基金补助</t>
    <phoneticPr fontId="6" type="noConversion"/>
  </si>
  <si>
    <t>七、国有资本经营预算拨款</t>
    <phoneticPr fontId="3" type="noConversion"/>
  </si>
  <si>
    <t>八、国有资本经营预算拨款</t>
    <phoneticPr fontId="3" type="noConversion"/>
  </si>
  <si>
    <t>201</t>
  </si>
  <si>
    <t>一般公共服务支出</t>
  </si>
  <si>
    <t>05</t>
  </si>
  <si>
    <t xml:space="preserve">  统计信息事务</t>
  </si>
  <si>
    <t xml:space="preserve">  </t>
  </si>
  <si>
    <t>01</t>
  </si>
  <si>
    <t xml:space="preserve">    行政运行</t>
  </si>
  <si>
    <t>02</t>
  </si>
  <si>
    <t xml:space="preserve">    一般行政管理事务</t>
  </si>
  <si>
    <t xml:space="preserve">    专项统计业务</t>
  </si>
  <si>
    <t>07</t>
  </si>
  <si>
    <t xml:space="preserve">    专项普查活动</t>
  </si>
  <si>
    <t>50</t>
  </si>
  <si>
    <t xml:space="preserve">    事业运行</t>
  </si>
  <si>
    <t>208</t>
  </si>
  <si>
    <t>社会保障和就业支出</t>
  </si>
  <si>
    <t xml:space="preserve">  行政事业单位离退休</t>
  </si>
  <si>
    <t xml:space="preserve">    机关事业单位基本养老保险缴费支出</t>
  </si>
  <si>
    <t>210</t>
  </si>
  <si>
    <t>医疗卫生与计划生育支出</t>
  </si>
  <si>
    <t>11</t>
  </si>
  <si>
    <t xml:space="preserve">  行政事业单位医疗</t>
  </si>
  <si>
    <t xml:space="preserve">    行政单位医疗</t>
  </si>
  <si>
    <t xml:space="preserve">    事业单位医疗</t>
  </si>
  <si>
    <t>03</t>
  </si>
  <si>
    <t xml:space="preserve">    公务员医疗补助</t>
  </si>
  <si>
    <t>221</t>
  </si>
  <si>
    <t>住房保障支出</t>
  </si>
  <si>
    <t xml:space="preserve">  住房改革支出</t>
  </si>
  <si>
    <t xml:space="preserve">    住房公积金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</si>
  <si>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</si>
  <si>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</si>
  <si>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</si>
  <si>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</si>
  <si>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</si>
  <si>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</si>
  <si>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</si>
  <si>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</si>
  <si>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</si>
  <si>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</si>
  <si>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</si>
  <si>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</si>
  <si>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印刷费</t>
  </si>
  <si>
    <t xml:space="preserve">  邮电费</t>
  </si>
  <si>
    <t xml:space="preserve">  差旅费</t>
  </si>
  <si>
    <t xml:space="preserve">  维修(护)费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</si>
  <si>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</si>
  <si>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</si>
  <si>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</si>
  <si>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</si>
  <si>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</si>
  <si>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</si>
  <si>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</si>
  <si>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</si>
  <si>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</si>
  <si>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</si>
  <si>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生活补助</t>
  </si>
  <si>
    <t>附件5</t>
    <phoneticPr fontId="3" type="noConversion"/>
  </si>
  <si>
    <t>科目编码</t>
    <phoneticPr fontId="3" type="noConversion"/>
  </si>
  <si>
    <t>单位代码</t>
    <phoneticPr fontId="3" type="noConversion"/>
  </si>
  <si>
    <t>单位名称（功能分类科目名称）</t>
    <phoneticPr fontId="3" type="noConversion"/>
  </si>
  <si>
    <t>总计</t>
    <phoneticPr fontId="3" type="noConversion"/>
  </si>
  <si>
    <t>类</t>
    <phoneticPr fontId="3" type="noConversion"/>
  </si>
  <si>
    <t>款</t>
    <phoneticPr fontId="3" type="noConversion"/>
  </si>
  <si>
    <t>项</t>
    <phoneticPr fontId="3" type="noConversion"/>
  </si>
  <si>
    <t>工资福利支出</t>
    <phoneticPr fontId="3" type="noConversion"/>
  </si>
  <si>
    <t>商品和服务支出</t>
    <phoneticPr fontId="3" type="noConversion"/>
  </si>
  <si>
    <t>对个人和家庭的补助</t>
    <phoneticPr fontId="3" type="noConversion"/>
  </si>
  <si>
    <t>债务利息及费用支出</t>
    <phoneticPr fontId="3" type="noConversion"/>
  </si>
  <si>
    <t>资本性支出（基本建设）</t>
    <phoneticPr fontId="3" type="noConversion"/>
  </si>
  <si>
    <t>资本性支出</t>
    <phoneticPr fontId="3" type="noConversion"/>
  </si>
  <si>
    <t>对企业补助（基本建设）</t>
    <phoneticPr fontId="3" type="noConversion"/>
  </si>
  <si>
    <t>对企业补助</t>
    <phoneticPr fontId="3" type="noConversion"/>
  </si>
  <si>
    <t>对社会保障基金补助</t>
    <phoneticPr fontId="3" type="noConversion"/>
  </si>
  <si>
    <t>其他支出</t>
    <phoneticPr fontId="3" type="noConversion"/>
  </si>
  <si>
    <t>统计部门</t>
  </si>
  <si>
    <t xml:space="preserve">  玉林市统计局</t>
  </si>
  <si>
    <t xml:space="preserve">    玉林市统计局</t>
  </si>
  <si>
    <t xml:space="preserve">  市统计局数据管理中心</t>
  </si>
  <si>
    <t xml:space="preserve">    市统计局数据管理中心</t>
  </si>
  <si>
    <t xml:space="preserve">  市普查中心</t>
  </si>
  <si>
    <t xml:space="preserve">    市普查中心</t>
  </si>
  <si>
    <t>132</t>
  </si>
  <si>
    <t xml:space="preserve">  132001</t>
  </si>
  <si>
    <t xml:space="preserve">    </t>
  </si>
  <si>
    <t xml:space="preserve">  132002</t>
  </si>
  <si>
    <t xml:space="preserve">  132003</t>
  </si>
  <si>
    <t>0</t>
    <phoneticPr fontId="3" type="noConversion"/>
  </si>
  <si>
    <t>按规定只减不增，与2017年预算减少</t>
    <phoneticPr fontId="3" type="noConversion"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</si>
</sst>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176" formatCode="0.00_ "/>
    <numFmt numFmtId="177" formatCode="#,##0.0000"/>
    <numFmt numFmtId="178" formatCode="#,##0.00_ ;[Red]\-#,##0.00\ "/>
  </numFmts>
  <fonts count="26">
    <font>
      <sz val="11"/>
      <color theme="1"/>
      <name val="宋体"/>
      <family val="3"/>
      <charset val="134"/>
    </font>
    <font>
      <sz val="11"/>
      <color indexed="8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8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Times New Roman"/>
      <family val="1"/>
    </font>
    <font>
      <sz val="10"/>
      <color indexed="9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/>
    <xf numFmtId="0" fontId="5" fillId="0" borderId="0"/>
    <xf numFmtId="0" fontId="2" fillId="0" borderId="0"/>
    <xf numFmtId="0" fontId="25" fillId="0" borderId="0"/>
    <xf numFmtId="41" fontId="1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87">
    <xf numFmtId="0" fontId="0" fillId="0" borderId="0" xfId="0">
      <alignment vertical="center"/>
    </xf>
    <xf numFmtId="0" fontId="2" fillId="0" borderId="0" xfId="1"/>
    <xf numFmtId="0" fontId="2" fillId="0" borderId="0" xfId="1" applyAlignment="1"/>
    <xf numFmtId="0" fontId="5" fillId="0" borderId="0" xfId="2"/>
    <xf numFmtId="49" fontId="5" fillId="0" borderId="0" xfId="2" applyNumberFormat="1"/>
    <xf numFmtId="0" fontId="5" fillId="0" borderId="0" xfId="2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vertical="center" wrapText="1"/>
    </xf>
    <xf numFmtId="0" fontId="7" fillId="0" borderId="0" xfId="2" applyFont="1" applyAlignment="1">
      <alignment vertical="center" wrapText="1"/>
    </xf>
    <xf numFmtId="0" fontId="7" fillId="0" borderId="0" xfId="1" applyFont="1"/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49" fontId="7" fillId="0" borderId="0" xfId="2" applyNumberFormat="1" applyFont="1" applyAlignment="1">
      <alignment vertical="center"/>
    </xf>
    <xf numFmtId="0" fontId="7" fillId="0" borderId="1" xfId="2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7" fillId="0" borderId="0" xfId="2" applyFont="1"/>
    <xf numFmtId="0" fontId="10" fillId="0" borderId="0" xfId="2" applyFont="1" applyAlignment="1">
      <alignment horizontal="right" wrapText="1"/>
    </xf>
    <xf numFmtId="0" fontId="13" fillId="0" borderId="0" xfId="4" applyFont="1"/>
    <xf numFmtId="0" fontId="10" fillId="0" borderId="0" xfId="4" applyFont="1"/>
    <xf numFmtId="41" fontId="10" fillId="0" borderId="0" xfId="5" applyFont="1" applyFill="1" applyAlignment="1"/>
    <xf numFmtId="0" fontId="16" fillId="0" borderId="0" xfId="4" applyFont="1" applyFill="1"/>
    <xf numFmtId="49" fontId="17" fillId="2" borderId="0" xfId="4" applyNumberFormat="1" applyFont="1" applyFill="1" applyAlignment="1" applyProtection="1"/>
    <xf numFmtId="1" fontId="17" fillId="0" borderId="0" xfId="4" applyNumberFormat="1" applyFont="1" applyFill="1" applyAlignment="1" applyProtection="1"/>
    <xf numFmtId="49" fontId="17" fillId="0" borderId="0" xfId="4" applyNumberFormat="1" applyFont="1" applyFill="1" applyAlignment="1" applyProtection="1"/>
    <xf numFmtId="3" fontId="17" fillId="0" borderId="0" xfId="4" applyNumberFormat="1" applyFont="1" applyFill="1" applyAlignment="1" applyProtection="1">
      <alignment horizontal="right" vertical="center"/>
    </xf>
    <xf numFmtId="0" fontId="17" fillId="2" borderId="0" xfId="4" applyFont="1" applyFill="1"/>
    <xf numFmtId="0" fontId="14" fillId="0" borderId="2" xfId="4" applyFont="1" applyFill="1" applyBorder="1" applyAlignment="1">
      <alignment horizontal="center" vertical="center" wrapText="1"/>
    </xf>
    <xf numFmtId="0" fontId="14" fillId="0" borderId="3" xfId="4" applyFont="1" applyFill="1" applyBorder="1" applyAlignment="1">
      <alignment horizontal="right" vertical="center" wrapText="1"/>
    </xf>
    <xf numFmtId="0" fontId="25" fillId="0" borderId="0" xfId="4"/>
    <xf numFmtId="0" fontId="25" fillId="0" borderId="0" xfId="4" applyFill="1"/>
    <xf numFmtId="0" fontId="7" fillId="0" borderId="2" xfId="2" applyFont="1" applyBorder="1" applyAlignment="1">
      <alignment horizontal="center" vertical="center" wrapText="1"/>
    </xf>
    <xf numFmtId="0" fontId="7" fillId="0" borderId="0" xfId="4" applyNumberFormat="1" applyFont="1" applyFill="1" applyAlignment="1" applyProtection="1"/>
    <xf numFmtId="41" fontId="7" fillId="0" borderId="0" xfId="6" applyFont="1" applyFill="1" applyAlignment="1"/>
    <xf numFmtId="0" fontId="7" fillId="0" borderId="0" xfId="4" applyFont="1"/>
    <xf numFmtId="41" fontId="2" fillId="0" borderId="0" xfId="6" applyFont="1" applyAlignment="1">
      <alignment horizontal="center"/>
    </xf>
    <xf numFmtId="0" fontId="2" fillId="0" borderId="0" xfId="4" applyFont="1"/>
    <xf numFmtId="49" fontId="7" fillId="0" borderId="4" xfId="4" applyNumberFormat="1" applyFont="1" applyFill="1" applyBorder="1" applyAlignment="1" applyProtection="1">
      <alignment horizontal="center" vertical="center" wrapText="1"/>
    </xf>
    <xf numFmtId="49" fontId="7" fillId="2" borderId="5" xfId="4" applyNumberFormat="1" applyFont="1" applyFill="1" applyBorder="1" applyAlignment="1">
      <alignment horizontal="center" vertical="center" wrapText="1"/>
    </xf>
    <xf numFmtId="49" fontId="7" fillId="0" borderId="1" xfId="4" applyNumberFormat="1" applyFont="1" applyFill="1" applyBorder="1" applyAlignment="1" applyProtection="1">
      <alignment horizontal="center" vertical="center" wrapText="1"/>
    </xf>
    <xf numFmtId="0" fontId="25" fillId="0" borderId="0" xfId="4" applyAlignment="1">
      <alignment horizontal="left" vertical="center"/>
    </xf>
    <xf numFmtId="41" fontId="1" fillId="0" borderId="0" xfId="6" applyAlignment="1"/>
    <xf numFmtId="0" fontId="18" fillId="0" borderId="0" xfId="4" applyFont="1"/>
    <xf numFmtId="0" fontId="19" fillId="0" borderId="0" xfId="4" applyFont="1" applyAlignment="1">
      <alignment horizontal="right"/>
    </xf>
    <xf numFmtId="0" fontId="19" fillId="0" borderId="0" xfId="2" applyFont="1"/>
    <xf numFmtId="0" fontId="5" fillId="0" borderId="0" xfId="2" applyAlignment="1">
      <alignment wrapText="1"/>
    </xf>
    <xf numFmtId="0" fontId="7" fillId="0" borderId="6" xfId="4" applyFont="1" applyFill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 wrapText="1"/>
    </xf>
    <xf numFmtId="0" fontId="7" fillId="0" borderId="0" xfId="4" applyNumberFormat="1" applyFont="1" applyFill="1" applyAlignment="1" applyProtection="1">
      <alignment horizontal="center" vertical="center"/>
    </xf>
    <xf numFmtId="0" fontId="7" fillId="0" borderId="0" xfId="4" applyFont="1" applyAlignment="1">
      <alignment horizontal="right"/>
    </xf>
    <xf numFmtId="0" fontId="7" fillId="2" borderId="0" xfId="4" applyFont="1" applyFill="1"/>
    <xf numFmtId="0" fontId="7" fillId="0" borderId="1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0" xfId="4" applyFont="1" applyAlignment="1">
      <alignment horizontal="center" vertical="center" wrapText="1"/>
    </xf>
    <xf numFmtId="0" fontId="7" fillId="0" borderId="0" xfId="4" applyFont="1" applyFill="1" applyAlignment="1">
      <alignment horizontal="center" vertical="center" wrapText="1"/>
    </xf>
    <xf numFmtId="0" fontId="7" fillId="0" borderId="2" xfId="4" applyFont="1" applyFill="1" applyBorder="1" applyAlignment="1">
      <alignment vertical="center" wrapText="1"/>
    </xf>
    <xf numFmtId="0" fontId="7" fillId="0" borderId="0" xfId="4" applyFont="1" applyAlignment="1">
      <alignment vertical="center" wrapText="1"/>
    </xf>
    <xf numFmtId="0" fontId="7" fillId="0" borderId="0" xfId="4" applyFont="1" applyFill="1" applyAlignment="1">
      <alignment vertical="center" wrapText="1"/>
    </xf>
    <xf numFmtId="0" fontId="7" fillId="0" borderId="2" xfId="4" applyFont="1" applyFill="1" applyBorder="1" applyAlignment="1">
      <alignment horizontal="left" vertical="center" wrapText="1"/>
    </xf>
    <xf numFmtId="0" fontId="7" fillId="0" borderId="3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7" fillId="0" borderId="3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vertical="center" wrapText="1"/>
    </xf>
    <xf numFmtId="0" fontId="7" fillId="2" borderId="1" xfId="4" applyFont="1" applyFill="1" applyBorder="1" applyAlignment="1">
      <alignment vertical="center" wrapText="1"/>
    </xf>
    <xf numFmtId="3" fontId="7" fillId="0" borderId="0" xfId="4" applyNumberFormat="1" applyFont="1" applyFill="1" applyAlignment="1">
      <alignment vertical="center" wrapText="1"/>
    </xf>
    <xf numFmtId="0" fontId="7" fillId="0" borderId="0" xfId="4" applyNumberFormat="1" applyFont="1" applyFill="1" applyAlignment="1" applyProtection="1">
      <alignment horizontal="left" vertical="center"/>
    </xf>
    <xf numFmtId="0" fontId="7" fillId="0" borderId="0" xfId="4" applyFont="1" applyAlignment="1">
      <alignment vertical="center"/>
    </xf>
    <xf numFmtId="49" fontId="7" fillId="0" borderId="7" xfId="4" applyNumberFormat="1" applyFont="1" applyFill="1" applyBorder="1" applyAlignment="1" applyProtection="1">
      <alignment horizontal="center" vertical="center" wrapText="1"/>
    </xf>
    <xf numFmtId="49" fontId="7" fillId="0" borderId="6" xfId="4" applyNumberFormat="1" applyFont="1" applyFill="1" applyBorder="1" applyAlignment="1" applyProtection="1">
      <alignment horizontal="center" vertical="center" wrapText="1"/>
    </xf>
    <xf numFmtId="0" fontId="11" fillId="0" borderId="0" xfId="4" applyNumberFormat="1" applyFont="1" applyFill="1" applyAlignment="1" applyProtection="1">
      <alignment horizontal="centerContinuous"/>
    </xf>
    <xf numFmtId="0" fontId="11" fillId="0" borderId="0" xfId="4" applyNumberFormat="1" applyFont="1" applyFill="1" applyAlignment="1" applyProtection="1">
      <alignment vertical="center" wrapText="1"/>
    </xf>
    <xf numFmtId="0" fontId="7" fillId="0" borderId="0" xfId="4" applyFont="1" applyAlignment="1">
      <alignment horizontal="left" vertical="center"/>
    </xf>
    <xf numFmtId="41" fontId="7" fillId="0" borderId="0" xfId="6" applyFont="1" applyAlignment="1"/>
    <xf numFmtId="41" fontId="2" fillId="0" borderId="0" xfId="6" applyFont="1" applyAlignment="1"/>
    <xf numFmtId="3" fontId="7" fillId="0" borderId="6" xfId="6" applyNumberFormat="1" applyFont="1" applyFill="1" applyBorder="1" applyAlignment="1" applyProtection="1">
      <alignment horizontal="center" vertical="center" wrapText="1"/>
    </xf>
    <xf numFmtId="0" fontId="23" fillId="0" borderId="1" xfId="4" applyFont="1" applyFill="1" applyBorder="1" applyAlignment="1">
      <alignment vertical="center" wrapText="1"/>
    </xf>
    <xf numFmtId="0" fontId="23" fillId="0" borderId="2" xfId="4" applyFont="1" applyFill="1" applyBorder="1" applyAlignment="1">
      <alignment vertical="center" wrapText="1"/>
    </xf>
    <xf numFmtId="178" fontId="7" fillId="0" borderId="1" xfId="4" applyNumberFormat="1" applyFont="1" applyFill="1" applyBorder="1" applyAlignment="1">
      <alignment horizontal="right" vertical="center" wrapText="1"/>
    </xf>
    <xf numFmtId="178" fontId="7" fillId="0" borderId="6" xfId="4" applyNumberFormat="1" applyFont="1" applyFill="1" applyBorder="1" applyAlignment="1" applyProtection="1">
      <alignment horizontal="right" vertical="center" wrapText="1"/>
    </xf>
    <xf numFmtId="178" fontId="7" fillId="0" borderId="5" xfId="4" applyNumberFormat="1" applyFont="1" applyFill="1" applyBorder="1" applyAlignment="1">
      <alignment vertical="center" wrapText="1"/>
    </xf>
    <xf numFmtId="178" fontId="7" fillId="0" borderId="1" xfId="4" applyNumberFormat="1" applyFont="1" applyBorder="1" applyAlignment="1">
      <alignment vertical="center" wrapText="1"/>
    </xf>
    <xf numFmtId="178" fontId="7" fillId="0" borderId="1" xfId="4" applyNumberFormat="1" applyFont="1" applyFill="1" applyBorder="1" applyAlignment="1">
      <alignment vertical="center" wrapText="1"/>
    </xf>
    <xf numFmtId="178" fontId="7" fillId="0" borderId="6" xfId="4" applyNumberFormat="1" applyFont="1" applyFill="1" applyBorder="1" applyAlignment="1">
      <alignment vertical="center" wrapText="1"/>
    </xf>
    <xf numFmtId="178" fontId="7" fillId="0" borderId="5" xfId="4" applyNumberFormat="1" applyFont="1" applyFill="1" applyBorder="1" applyAlignment="1" applyProtection="1">
      <alignment horizontal="right" vertical="center" wrapText="1"/>
    </xf>
    <xf numFmtId="178" fontId="7" fillId="0" borderId="5" xfId="4" applyNumberFormat="1" applyFont="1" applyFill="1" applyBorder="1" applyAlignment="1">
      <alignment horizontal="right" vertical="center" wrapText="1"/>
    </xf>
    <xf numFmtId="178" fontId="7" fillId="0" borderId="6" xfId="4" applyNumberFormat="1" applyFont="1" applyFill="1" applyBorder="1" applyAlignment="1">
      <alignment horizontal="right" vertical="center" wrapText="1"/>
    </xf>
    <xf numFmtId="177" fontId="7" fillId="0" borderId="1" xfId="4" applyNumberFormat="1" applyFont="1" applyFill="1" applyBorder="1" applyAlignment="1">
      <alignment vertical="center" wrapText="1"/>
    </xf>
    <xf numFmtId="176" fontId="7" fillId="0" borderId="1" xfId="1" applyNumberFormat="1" applyFont="1" applyFill="1" applyBorder="1" applyAlignment="1">
      <alignment vertical="center"/>
    </xf>
    <xf numFmtId="178" fontId="7" fillId="0" borderId="1" xfId="1" applyNumberFormat="1" applyFont="1" applyFill="1" applyBorder="1" applyAlignment="1">
      <alignment horizontal="right" vertical="center"/>
    </xf>
    <xf numFmtId="0" fontId="2" fillId="0" borderId="0" xfId="1" applyFill="1"/>
    <xf numFmtId="0" fontId="7" fillId="0" borderId="1" xfId="2" applyFont="1" applyFill="1" applyBorder="1" applyAlignment="1">
      <alignment vertical="center"/>
    </xf>
    <xf numFmtId="0" fontId="7" fillId="0" borderId="0" xfId="1" applyFont="1" applyFill="1"/>
    <xf numFmtId="0" fontId="7" fillId="0" borderId="1" xfId="1" applyFont="1" applyFill="1" applyBorder="1"/>
    <xf numFmtId="176" fontId="7" fillId="0" borderId="1" xfId="1" applyNumberFormat="1" applyFont="1" applyFill="1" applyBorder="1" applyAlignment="1">
      <alignment horizontal="center" vertical="center"/>
    </xf>
    <xf numFmtId="49" fontId="7" fillId="0" borderId="1" xfId="2" applyNumberFormat="1" applyFont="1" applyFill="1" applyBorder="1" applyAlignment="1">
      <alignment vertical="center"/>
    </xf>
    <xf numFmtId="0" fontId="7" fillId="0" borderId="1" xfId="2" applyNumberFormat="1" applyFont="1" applyFill="1" applyBorder="1" applyAlignment="1">
      <alignment vertical="center"/>
    </xf>
    <xf numFmtId="178" fontId="7" fillId="0" borderId="1" xfId="2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5" fillId="0" borderId="0" xfId="2" applyFill="1"/>
    <xf numFmtId="0" fontId="7" fillId="0" borderId="1" xfId="2" applyNumberFormat="1" applyFont="1" applyFill="1" applyBorder="1" applyAlignment="1">
      <alignment horizontal="left" vertical="center"/>
    </xf>
    <xf numFmtId="0" fontId="7" fillId="0" borderId="1" xfId="2" applyFont="1" applyFill="1" applyBorder="1" applyAlignment="1">
      <alignment horizontal="center" vertical="center"/>
    </xf>
    <xf numFmtId="178" fontId="7" fillId="0" borderId="1" xfId="2" applyNumberFormat="1" applyFont="1" applyFill="1" applyBorder="1" applyAlignment="1">
      <alignment horizontal="right" vertical="center"/>
    </xf>
    <xf numFmtId="10" fontId="22" fillId="0" borderId="1" xfId="2" applyNumberFormat="1" applyFont="1" applyFill="1" applyBorder="1" applyAlignment="1">
      <alignment horizontal="right" vertical="center"/>
    </xf>
    <xf numFmtId="0" fontId="5" fillId="0" borderId="1" xfId="2" applyFill="1" applyBorder="1"/>
    <xf numFmtId="0" fontId="7" fillId="0" borderId="0" xfId="3" applyFont="1"/>
    <xf numFmtId="0" fontId="2" fillId="0" borderId="0" xfId="3"/>
    <xf numFmtId="0" fontId="7" fillId="0" borderId="0" xfId="3" applyFont="1" applyAlignment="1">
      <alignment vertical="center" wrapText="1"/>
    </xf>
    <xf numFmtId="0" fontId="7" fillId="0" borderId="0" xfId="3" applyFont="1" applyAlignment="1">
      <alignment horizontal="right" wrapText="1"/>
    </xf>
    <xf numFmtId="0" fontId="7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vertical="center" wrapText="1"/>
    </xf>
    <xf numFmtId="0" fontId="7" fillId="0" borderId="2" xfId="3" applyFont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vertical="center"/>
    </xf>
    <xf numFmtId="49" fontId="7" fillId="0" borderId="2" xfId="3" applyNumberFormat="1" applyFont="1" applyFill="1" applyBorder="1" applyAlignment="1">
      <alignment horizontal="left" vertical="center"/>
    </xf>
    <xf numFmtId="178" fontId="7" fillId="0" borderId="1" xfId="3" applyNumberFormat="1" applyFont="1" applyFill="1" applyBorder="1" applyAlignment="1">
      <alignment horizontal="right" vertical="center"/>
    </xf>
    <xf numFmtId="178" fontId="7" fillId="0" borderId="1" xfId="3" applyNumberFormat="1" applyFont="1" applyFill="1" applyBorder="1" applyAlignment="1">
      <alignment horizontal="right" vertical="center"/>
    </xf>
    <xf numFmtId="178" fontId="7" fillId="0" borderId="1" xfId="4" applyNumberFormat="1" applyFont="1" applyFill="1" applyBorder="1" applyAlignment="1" applyProtection="1">
      <alignment horizontal="right" vertical="center" wrapText="1"/>
    </xf>
    <xf numFmtId="178" fontId="7" fillId="0" borderId="1" xfId="4" applyNumberFormat="1" applyFont="1" applyFill="1" applyBorder="1" applyAlignment="1">
      <alignment horizontal="right" vertical="center" wrapText="1"/>
    </xf>
    <xf numFmtId="178" fontId="7" fillId="0" borderId="9" xfId="4" applyNumberFormat="1" applyFont="1" applyFill="1" applyBorder="1" applyAlignment="1" applyProtection="1">
      <alignment horizontal="right" vertical="center" wrapText="1"/>
    </xf>
    <xf numFmtId="178" fontId="7" fillId="0" borderId="6" xfId="4" applyNumberFormat="1" applyFont="1" applyFill="1" applyBorder="1" applyAlignment="1" applyProtection="1">
      <alignment horizontal="right" vertical="center" wrapText="1"/>
    </xf>
    <xf numFmtId="178" fontId="14" fillId="0" borderId="6" xfId="4" applyNumberFormat="1" applyFont="1" applyFill="1" applyBorder="1" applyAlignment="1" applyProtection="1">
      <alignment horizontal="right" vertical="center" wrapText="1"/>
    </xf>
    <xf numFmtId="178" fontId="14" fillId="0" borderId="1" xfId="4" applyNumberFormat="1" applyFont="1" applyFill="1" applyBorder="1" applyAlignment="1" applyProtection="1">
      <alignment horizontal="right" vertical="center" wrapText="1"/>
    </xf>
    <xf numFmtId="0" fontId="14" fillId="0" borderId="3" xfId="4" applyFont="1" applyFill="1" applyBorder="1" applyAlignment="1">
      <alignment horizontal="center" vertical="center" wrapText="1"/>
    </xf>
    <xf numFmtId="0" fontId="25" fillId="0" borderId="0" xfId="4" applyFill="1" applyAlignment="1">
      <alignment horizontal="right" vertical="center" wrapText="1"/>
    </xf>
    <xf numFmtId="49" fontId="7" fillId="0" borderId="1" xfId="4" applyNumberFormat="1" applyFont="1" applyFill="1" applyBorder="1" applyAlignment="1" applyProtection="1">
      <alignment horizontal="left" vertical="center" wrapText="1"/>
    </xf>
    <xf numFmtId="178" fontId="7" fillId="0" borderId="2" xfId="4" applyNumberFormat="1" applyFont="1" applyFill="1" applyBorder="1" applyAlignment="1" applyProtection="1">
      <alignment horizontal="right" vertical="center" wrapText="1"/>
    </xf>
    <xf numFmtId="178" fontId="7" fillId="0" borderId="8" xfId="4" applyNumberFormat="1" applyFont="1" applyFill="1" applyBorder="1" applyAlignment="1" applyProtection="1">
      <alignment horizontal="right" vertical="center" wrapText="1"/>
    </xf>
    <xf numFmtId="178" fontId="7" fillId="0" borderId="10" xfId="4" applyNumberFormat="1" applyFont="1" applyFill="1" applyBorder="1" applyAlignment="1" applyProtection="1">
      <alignment horizontal="right" vertical="center" wrapText="1"/>
    </xf>
    <xf numFmtId="49" fontId="10" fillId="0" borderId="1" xfId="2" applyNumberFormat="1" applyFont="1" applyFill="1" applyBorder="1" applyAlignment="1">
      <alignment vertical="center"/>
    </xf>
    <xf numFmtId="49" fontId="10" fillId="0" borderId="2" xfId="2" applyNumberFormat="1" applyFont="1" applyFill="1" applyBorder="1" applyAlignment="1">
      <alignment horizontal="left" vertical="center"/>
    </xf>
    <xf numFmtId="178" fontId="10" fillId="0" borderId="1" xfId="2" applyNumberFormat="1" applyFont="1" applyFill="1" applyBorder="1" applyAlignment="1">
      <alignment horizontal="right" vertical="center"/>
    </xf>
    <xf numFmtId="178" fontId="10" fillId="0" borderId="1" xfId="2" applyNumberFormat="1" applyFont="1" applyFill="1" applyBorder="1" applyAlignment="1">
      <alignment horizontal="right" vertical="center"/>
    </xf>
    <xf numFmtId="0" fontId="2" fillId="0" borderId="1" xfId="2" applyFont="1" applyFill="1" applyBorder="1"/>
    <xf numFmtId="49" fontId="7" fillId="0" borderId="1" xfId="3" applyNumberFormat="1" applyFont="1" applyFill="1" applyBorder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2" applyFont="1" applyAlignment="1">
      <alignment horizontal="left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7" fillId="0" borderId="1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11" fillId="0" borderId="0" xfId="4" applyFont="1" applyAlignment="1">
      <alignment horizontal="center" vertical="center"/>
    </xf>
    <xf numFmtId="49" fontId="7" fillId="0" borderId="5" xfId="4" applyNumberFormat="1" applyFont="1" applyFill="1" applyBorder="1" applyAlignment="1" applyProtection="1">
      <alignment horizontal="center" vertical="center" wrapText="1"/>
    </xf>
    <xf numFmtId="49" fontId="7" fillId="0" borderId="1" xfId="4" applyNumberFormat="1" applyFont="1" applyFill="1" applyBorder="1" applyAlignment="1" applyProtection="1">
      <alignment horizontal="center" vertical="center" wrapText="1"/>
    </xf>
    <xf numFmtId="49" fontId="7" fillId="2" borderId="1" xfId="4" applyNumberFormat="1" applyFont="1" applyFill="1" applyBorder="1" applyAlignment="1" applyProtection="1">
      <alignment horizontal="center" vertical="center" wrapText="1"/>
    </xf>
    <xf numFmtId="49" fontId="7" fillId="0" borderId="1" xfId="4" applyNumberFormat="1" applyFont="1" applyFill="1" applyBorder="1" applyAlignment="1">
      <alignment horizontal="center" vertical="center" wrapText="1"/>
    </xf>
    <xf numFmtId="41" fontId="7" fillId="0" borderId="6" xfId="6" applyFont="1" applyBorder="1" applyAlignment="1">
      <alignment horizontal="center" vertical="center" wrapText="1"/>
    </xf>
    <xf numFmtId="41" fontId="7" fillId="0" borderId="9" xfId="6" applyFont="1" applyBorder="1" applyAlignment="1">
      <alignment horizontal="center" vertical="center" wrapText="1"/>
    </xf>
    <xf numFmtId="41" fontId="7" fillId="0" borderId="5" xfId="6" applyFont="1" applyBorder="1" applyAlignment="1">
      <alignment horizontal="center" vertical="center" wrapText="1"/>
    </xf>
    <xf numFmtId="49" fontId="7" fillId="0" borderId="7" xfId="4" applyNumberFormat="1" applyFont="1" applyFill="1" applyBorder="1" applyAlignment="1" applyProtection="1">
      <alignment horizontal="center" vertical="center" wrapText="1"/>
    </xf>
    <xf numFmtId="49" fontId="7" fillId="0" borderId="2" xfId="4" applyNumberFormat="1" applyFont="1" applyFill="1" applyBorder="1" applyAlignment="1" applyProtection="1">
      <alignment horizontal="center" vertical="center" wrapText="1"/>
    </xf>
    <xf numFmtId="49" fontId="7" fillId="0" borderId="8" xfId="4" applyNumberFormat="1" applyFont="1" applyFill="1" applyBorder="1" applyAlignment="1" applyProtection="1">
      <alignment horizontal="center" vertical="center" wrapText="1"/>
    </xf>
    <xf numFmtId="49" fontId="7" fillId="2" borderId="11" xfId="4" applyNumberFormat="1" applyFont="1" applyFill="1" applyBorder="1" applyAlignment="1" applyProtection="1">
      <alignment horizontal="center" vertical="center" wrapText="1"/>
    </xf>
    <xf numFmtId="0" fontId="7" fillId="0" borderId="4" xfId="4" applyNumberFormat="1" applyFont="1" applyFill="1" applyBorder="1" applyAlignment="1" applyProtection="1">
      <alignment horizontal="center" vertical="center" wrapText="1"/>
    </xf>
    <xf numFmtId="0" fontId="7" fillId="0" borderId="1" xfId="4" applyNumberFormat="1" applyFont="1" applyFill="1" applyBorder="1" applyAlignment="1" applyProtection="1">
      <alignment horizontal="center" vertical="center" wrapText="1"/>
    </xf>
    <xf numFmtId="0" fontId="7" fillId="0" borderId="3" xfId="4" applyNumberFormat="1" applyFont="1" applyFill="1" applyBorder="1" applyAlignment="1" applyProtection="1">
      <alignment horizontal="center" vertical="center" wrapText="1"/>
    </xf>
    <xf numFmtId="49" fontId="7" fillId="2" borderId="2" xfId="4" applyNumberFormat="1" applyFont="1" applyFill="1" applyBorder="1" applyAlignment="1" applyProtection="1">
      <alignment horizontal="center" vertical="center" wrapText="1"/>
    </xf>
    <xf numFmtId="49" fontId="7" fillId="2" borderId="8" xfId="4" applyNumberFormat="1" applyFont="1" applyFill="1" applyBorder="1" applyAlignment="1" applyProtection="1">
      <alignment horizontal="center" vertical="center" wrapText="1"/>
    </xf>
    <xf numFmtId="49" fontId="7" fillId="0" borderId="14" xfId="4" applyNumberFormat="1" applyFont="1" applyFill="1" applyBorder="1" applyAlignment="1" applyProtection="1">
      <alignment horizontal="center" vertical="center" wrapText="1"/>
    </xf>
    <xf numFmtId="49" fontId="7" fillId="0" borderId="3" xfId="4" applyNumberFormat="1" applyFont="1" applyFill="1" applyBorder="1" applyAlignment="1">
      <alignment horizontal="center" vertical="center" wrapText="1"/>
    </xf>
    <xf numFmtId="0" fontId="7" fillId="0" borderId="1" xfId="6" applyNumberFormat="1" applyFont="1" applyFill="1" applyBorder="1" applyAlignment="1" applyProtection="1">
      <alignment horizontal="center" vertical="center" wrapText="1"/>
    </xf>
    <xf numFmtId="0" fontId="7" fillId="0" borderId="6" xfId="6" applyNumberFormat="1" applyFont="1" applyFill="1" applyBorder="1" applyAlignment="1" applyProtection="1">
      <alignment horizontal="center" vertical="center" wrapText="1"/>
    </xf>
    <xf numFmtId="49" fontId="24" fillId="2" borderId="2" xfId="4" applyNumberFormat="1" applyFont="1" applyFill="1" applyBorder="1" applyAlignment="1">
      <alignment horizontal="center" vertical="center" wrapText="1"/>
    </xf>
    <xf numFmtId="49" fontId="24" fillId="2" borderId="1" xfId="4" applyNumberFormat="1" applyFont="1" applyFill="1" applyBorder="1" applyAlignment="1">
      <alignment horizontal="center" vertical="center" wrapText="1"/>
    </xf>
    <xf numFmtId="49" fontId="24" fillId="2" borderId="6" xfId="4" applyNumberFormat="1" applyFont="1" applyFill="1" applyBorder="1" applyAlignment="1">
      <alignment horizontal="center" vertical="center" wrapText="1"/>
    </xf>
    <xf numFmtId="49" fontId="7" fillId="2" borderId="6" xfId="4" applyNumberFormat="1" applyFont="1" applyFill="1" applyBorder="1" applyAlignment="1" applyProtection="1">
      <alignment horizontal="center" vertical="center" wrapText="1"/>
    </xf>
    <xf numFmtId="0" fontId="7" fillId="0" borderId="2" xfId="6" applyNumberFormat="1" applyFont="1" applyFill="1" applyBorder="1" applyAlignment="1" applyProtection="1">
      <alignment horizontal="center" vertical="center" wrapText="1"/>
    </xf>
    <xf numFmtId="0" fontId="7" fillId="0" borderId="8" xfId="6" applyNumberFormat="1" applyFont="1" applyFill="1" applyBorder="1" applyAlignment="1" applyProtection="1">
      <alignment horizontal="center" vertical="center" wrapText="1"/>
    </xf>
    <xf numFmtId="0" fontId="7" fillId="0" borderId="12" xfId="6" applyNumberFormat="1" applyFont="1" applyFill="1" applyBorder="1" applyAlignment="1" applyProtection="1">
      <alignment horizontal="center" vertical="center" wrapText="1"/>
    </xf>
    <xf numFmtId="0" fontId="7" fillId="0" borderId="13" xfId="6" applyNumberFormat="1" applyFont="1" applyFill="1" applyBorder="1" applyAlignment="1" applyProtection="1">
      <alignment horizontal="center" vertical="center" wrapText="1"/>
    </xf>
    <xf numFmtId="0" fontId="7" fillId="0" borderId="7" xfId="6" applyNumberFormat="1" applyFont="1" applyFill="1" applyBorder="1" applyAlignment="1" applyProtection="1">
      <alignment horizontal="center" vertical="center" wrapText="1"/>
    </xf>
    <xf numFmtId="49" fontId="7" fillId="2" borderId="4" xfId="4" applyNumberFormat="1" applyFont="1" applyFill="1" applyBorder="1" applyAlignment="1" applyProtection="1">
      <alignment horizontal="center" vertical="center" wrapText="1"/>
    </xf>
    <xf numFmtId="49" fontId="7" fillId="2" borderId="3" xfId="4" applyNumberFormat="1" applyFont="1" applyFill="1" applyBorder="1" applyAlignment="1" applyProtection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21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1" xfId="2" applyFont="1" applyBorder="1" applyAlignment="1">
      <alignment horizontal="center" vertical="center" wrapText="1"/>
    </xf>
    <xf numFmtId="4" fontId="7" fillId="0" borderId="1" xfId="2" applyNumberFormat="1" applyFont="1" applyFill="1" applyBorder="1" applyAlignment="1">
      <alignment horizontal="center" vertical="center" wrapText="1"/>
    </xf>
  </cellXfs>
  <cellStyles count="7">
    <cellStyle name="常规" xfId="0" builtinId="0"/>
    <cellStyle name="常规 2" xfId="1"/>
    <cellStyle name="常规 3" xfId="2"/>
    <cellStyle name="常规 3_5.政府性基金预算拨款支出预算表" xfId="3"/>
    <cellStyle name="常规 4" xfId="4"/>
    <cellStyle name="千位分隔[0] 2" xfId="5"/>
    <cellStyle name="千位分隔[0]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showGridLines="0" showZeros="0" workbookViewId="0">
      <selection activeCell="E9" sqref="E9"/>
    </sheetView>
  </sheetViews>
  <sheetFormatPr defaultRowHeight="14.25"/>
  <cols>
    <col min="1" max="1" width="23.75" style="1" customWidth="1"/>
    <col min="2" max="2" width="14.5" style="1" customWidth="1"/>
    <col min="3" max="3" width="27.375" style="1" customWidth="1"/>
    <col min="4" max="4" width="15.375" style="1" customWidth="1"/>
    <col min="5" max="5" width="17.625" style="1" customWidth="1"/>
    <col min="6" max="6" width="23.625" style="1" customWidth="1"/>
    <col min="7" max="16384" width="9" style="1"/>
  </cols>
  <sheetData>
    <row r="1" spans="1:7" ht="14.25" customHeight="1">
      <c r="A1" s="9" t="s">
        <v>0</v>
      </c>
    </row>
    <row r="2" spans="1:7" ht="28.5" customHeight="1">
      <c r="A2" s="136" t="s">
        <v>60</v>
      </c>
      <c r="B2" s="136"/>
      <c r="C2" s="136"/>
      <c r="D2" s="136"/>
      <c r="E2" s="136"/>
      <c r="F2" s="136"/>
    </row>
    <row r="3" spans="1:7" ht="22.5" customHeight="1">
      <c r="A3" s="9"/>
      <c r="B3" s="9"/>
      <c r="C3" s="9"/>
      <c r="D3" s="9"/>
      <c r="E3" s="9"/>
      <c r="F3" s="10" t="s">
        <v>65</v>
      </c>
    </row>
    <row r="4" spans="1:7" ht="14.25" customHeight="1">
      <c r="A4" s="137" t="s">
        <v>66</v>
      </c>
      <c r="B4" s="137"/>
      <c r="C4" s="137" t="s">
        <v>67</v>
      </c>
      <c r="D4" s="137"/>
      <c r="E4" s="137"/>
      <c r="F4" s="137"/>
      <c r="G4" s="2"/>
    </row>
    <row r="5" spans="1:7" ht="14.25" customHeight="1">
      <c r="A5" s="11" t="s">
        <v>68</v>
      </c>
      <c r="B5" s="11" t="s">
        <v>69</v>
      </c>
      <c r="C5" s="11" t="s">
        <v>68</v>
      </c>
      <c r="D5" s="11" t="s">
        <v>70</v>
      </c>
      <c r="E5" s="12" t="s">
        <v>71</v>
      </c>
      <c r="F5" s="11" t="s">
        <v>72</v>
      </c>
    </row>
    <row r="6" spans="1:7" s="92" customFormat="1" ht="14.25" customHeight="1">
      <c r="A6" s="90" t="s">
        <v>73</v>
      </c>
      <c r="B6" s="91">
        <v>724.26</v>
      </c>
      <c r="C6" s="90" t="s">
        <v>74</v>
      </c>
      <c r="D6" s="91">
        <f>E6+F6</f>
        <v>724.26</v>
      </c>
      <c r="E6" s="91">
        <f>SUM(E7:E32)</f>
        <v>724.26</v>
      </c>
      <c r="F6" s="91">
        <f>SUM(F7:F32)</f>
        <v>0</v>
      </c>
    </row>
    <row r="7" spans="1:7" s="92" customFormat="1" ht="14.25" customHeight="1">
      <c r="A7" s="90" t="s">
        <v>78</v>
      </c>
      <c r="B7" s="91">
        <v>724.26</v>
      </c>
      <c r="C7" s="93" t="s">
        <v>37</v>
      </c>
      <c r="D7" s="91">
        <f t="shared" ref="D7:D33" si="0">E7+F7</f>
        <v>594.33000000000004</v>
      </c>
      <c r="E7" s="91">
        <v>594.33000000000004</v>
      </c>
      <c r="F7" s="91">
        <v>0</v>
      </c>
    </row>
    <row r="8" spans="1:7" s="92" customFormat="1" ht="14.25" customHeight="1">
      <c r="A8" s="90" t="s">
        <v>79</v>
      </c>
      <c r="B8" s="91">
        <v>0</v>
      </c>
      <c r="C8" s="93" t="s">
        <v>38</v>
      </c>
      <c r="D8" s="91">
        <f t="shared" si="0"/>
        <v>0</v>
      </c>
      <c r="E8" s="91">
        <v>0</v>
      </c>
      <c r="F8" s="91">
        <v>0</v>
      </c>
    </row>
    <row r="9" spans="1:7" s="92" customFormat="1">
      <c r="A9" s="90"/>
      <c r="B9" s="91"/>
      <c r="C9" s="93" t="s">
        <v>39</v>
      </c>
      <c r="D9" s="91">
        <f t="shared" si="0"/>
        <v>0</v>
      </c>
      <c r="E9" s="91">
        <v>0</v>
      </c>
      <c r="F9" s="91">
        <v>0</v>
      </c>
    </row>
    <row r="10" spans="1:7" s="92" customFormat="1">
      <c r="A10" s="90" t="s">
        <v>75</v>
      </c>
      <c r="B10" s="91">
        <v>0</v>
      </c>
      <c r="C10" s="93" t="s">
        <v>40</v>
      </c>
      <c r="D10" s="91">
        <f t="shared" si="0"/>
        <v>0</v>
      </c>
      <c r="E10" s="91">
        <v>0</v>
      </c>
      <c r="F10" s="91">
        <v>0</v>
      </c>
    </row>
    <row r="11" spans="1:7" s="92" customFormat="1">
      <c r="A11" s="90" t="s">
        <v>80</v>
      </c>
      <c r="B11" s="91">
        <v>0</v>
      </c>
      <c r="C11" s="93" t="s">
        <v>41</v>
      </c>
      <c r="D11" s="91">
        <f t="shared" si="0"/>
        <v>0</v>
      </c>
      <c r="E11" s="91">
        <v>0</v>
      </c>
      <c r="F11" s="91">
        <v>0</v>
      </c>
    </row>
    <row r="12" spans="1:7" s="92" customFormat="1">
      <c r="A12" s="90" t="s">
        <v>81</v>
      </c>
      <c r="B12" s="91">
        <v>0</v>
      </c>
      <c r="C12" s="93" t="s">
        <v>42</v>
      </c>
      <c r="D12" s="91">
        <f t="shared" si="0"/>
        <v>0</v>
      </c>
      <c r="E12" s="91">
        <v>0</v>
      </c>
      <c r="F12" s="91">
        <v>0</v>
      </c>
    </row>
    <row r="13" spans="1:7" s="92" customFormat="1">
      <c r="A13" s="90"/>
      <c r="B13" s="91"/>
      <c r="C13" s="93" t="s">
        <v>43</v>
      </c>
      <c r="D13" s="91">
        <f t="shared" si="0"/>
        <v>0</v>
      </c>
      <c r="E13" s="91">
        <v>0</v>
      </c>
      <c r="F13" s="91">
        <v>0</v>
      </c>
    </row>
    <row r="14" spans="1:7" s="92" customFormat="1">
      <c r="A14" s="94"/>
      <c r="B14" s="91"/>
      <c r="C14" s="93" t="s">
        <v>44</v>
      </c>
      <c r="D14" s="91">
        <f t="shared" si="0"/>
        <v>58.67</v>
      </c>
      <c r="E14" s="91">
        <v>58.67</v>
      </c>
      <c r="F14" s="91">
        <v>0</v>
      </c>
    </row>
    <row r="15" spans="1:7" s="92" customFormat="1">
      <c r="A15" s="95"/>
      <c r="B15" s="91"/>
      <c r="C15" s="93" t="s">
        <v>82</v>
      </c>
      <c r="D15" s="91">
        <f t="shared" si="0"/>
        <v>36.06</v>
      </c>
      <c r="E15" s="91">
        <v>36.06</v>
      </c>
      <c r="F15" s="91">
        <v>0</v>
      </c>
    </row>
    <row r="16" spans="1:7" s="92" customFormat="1">
      <c r="A16" s="95"/>
      <c r="B16" s="91"/>
      <c r="C16" s="93" t="s">
        <v>83</v>
      </c>
      <c r="D16" s="91">
        <f t="shared" si="0"/>
        <v>0</v>
      </c>
      <c r="E16" s="91">
        <v>0</v>
      </c>
      <c r="F16" s="91">
        <v>0</v>
      </c>
    </row>
    <row r="17" spans="1:6" s="92" customFormat="1">
      <c r="A17" s="95"/>
      <c r="B17" s="91"/>
      <c r="C17" s="93" t="s">
        <v>84</v>
      </c>
      <c r="D17" s="91">
        <f t="shared" si="0"/>
        <v>0</v>
      </c>
      <c r="E17" s="91">
        <v>0</v>
      </c>
      <c r="F17" s="91">
        <v>0</v>
      </c>
    </row>
    <row r="18" spans="1:6" s="92" customFormat="1">
      <c r="A18" s="95"/>
      <c r="B18" s="91"/>
      <c r="C18" s="93" t="s">
        <v>85</v>
      </c>
      <c r="D18" s="91">
        <f t="shared" si="0"/>
        <v>0</v>
      </c>
      <c r="E18" s="91">
        <v>0</v>
      </c>
      <c r="F18" s="91">
        <v>0</v>
      </c>
    </row>
    <row r="19" spans="1:6" s="92" customFormat="1">
      <c r="A19" s="95"/>
      <c r="B19" s="91"/>
      <c r="C19" s="93" t="s">
        <v>86</v>
      </c>
      <c r="D19" s="91">
        <f t="shared" si="0"/>
        <v>0</v>
      </c>
      <c r="E19" s="91">
        <v>0</v>
      </c>
      <c r="F19" s="91">
        <v>0</v>
      </c>
    </row>
    <row r="20" spans="1:6" s="92" customFormat="1">
      <c r="A20" s="95"/>
      <c r="B20" s="91"/>
      <c r="C20" s="93" t="s">
        <v>87</v>
      </c>
      <c r="D20" s="91">
        <f t="shared" si="0"/>
        <v>0</v>
      </c>
      <c r="E20" s="91">
        <v>0</v>
      </c>
      <c r="F20" s="91">
        <v>0</v>
      </c>
    </row>
    <row r="21" spans="1:6" s="92" customFormat="1">
      <c r="A21" s="95"/>
      <c r="B21" s="91"/>
      <c r="C21" s="93" t="s">
        <v>88</v>
      </c>
      <c r="D21" s="91">
        <f t="shared" si="0"/>
        <v>0</v>
      </c>
      <c r="E21" s="91">
        <v>0</v>
      </c>
      <c r="F21" s="91">
        <v>0</v>
      </c>
    </row>
    <row r="22" spans="1:6" s="92" customFormat="1">
      <c r="A22" s="95"/>
      <c r="B22" s="91"/>
      <c r="C22" s="93" t="s">
        <v>89</v>
      </c>
      <c r="D22" s="91">
        <f t="shared" si="0"/>
        <v>0</v>
      </c>
      <c r="E22" s="91">
        <v>0</v>
      </c>
      <c r="F22" s="91">
        <v>0</v>
      </c>
    </row>
    <row r="23" spans="1:6" s="92" customFormat="1">
      <c r="A23" s="95"/>
      <c r="B23" s="91"/>
      <c r="C23" s="93" t="s">
        <v>90</v>
      </c>
      <c r="D23" s="91">
        <f t="shared" si="0"/>
        <v>0</v>
      </c>
      <c r="E23" s="91">
        <v>0</v>
      </c>
      <c r="F23" s="91">
        <v>0</v>
      </c>
    </row>
    <row r="24" spans="1:6" s="92" customFormat="1">
      <c r="A24" s="95"/>
      <c r="B24" s="91"/>
      <c r="C24" s="93" t="s">
        <v>91</v>
      </c>
      <c r="D24" s="91">
        <f t="shared" si="0"/>
        <v>0</v>
      </c>
      <c r="E24" s="91">
        <v>0</v>
      </c>
      <c r="F24" s="91">
        <v>0</v>
      </c>
    </row>
    <row r="25" spans="1:6" s="92" customFormat="1">
      <c r="A25" s="95"/>
      <c r="B25" s="91"/>
      <c r="C25" s="93" t="s">
        <v>92</v>
      </c>
      <c r="D25" s="91">
        <f t="shared" si="0"/>
        <v>35.200000000000003</v>
      </c>
      <c r="E25" s="91">
        <v>35.200000000000003</v>
      </c>
      <c r="F25" s="91">
        <v>0</v>
      </c>
    </row>
    <row r="26" spans="1:6" s="92" customFormat="1">
      <c r="A26" s="95"/>
      <c r="B26" s="91"/>
      <c r="C26" s="93" t="s">
        <v>93</v>
      </c>
      <c r="D26" s="91">
        <f t="shared" si="0"/>
        <v>0</v>
      </c>
      <c r="E26" s="91">
        <v>0</v>
      </c>
      <c r="F26" s="91">
        <v>0</v>
      </c>
    </row>
    <row r="27" spans="1:6" s="92" customFormat="1">
      <c r="A27" s="95"/>
      <c r="B27" s="91"/>
      <c r="C27" s="93" t="s">
        <v>94</v>
      </c>
      <c r="D27" s="91">
        <f t="shared" si="0"/>
        <v>0</v>
      </c>
      <c r="E27" s="91">
        <v>0</v>
      </c>
      <c r="F27" s="91">
        <v>0</v>
      </c>
    </row>
    <row r="28" spans="1:6" s="92" customFormat="1">
      <c r="A28" s="95"/>
      <c r="B28" s="91"/>
      <c r="C28" s="93" t="s">
        <v>45</v>
      </c>
      <c r="D28" s="91">
        <f t="shared" si="0"/>
        <v>0</v>
      </c>
      <c r="E28" s="91">
        <v>0</v>
      </c>
      <c r="F28" s="91">
        <v>0</v>
      </c>
    </row>
    <row r="29" spans="1:6" s="92" customFormat="1">
      <c r="A29" s="95"/>
      <c r="B29" s="91"/>
      <c r="C29" s="93" t="s">
        <v>95</v>
      </c>
      <c r="D29" s="91">
        <f t="shared" si="0"/>
        <v>0</v>
      </c>
      <c r="E29" s="91">
        <v>0</v>
      </c>
      <c r="F29" s="91">
        <v>0</v>
      </c>
    </row>
    <row r="30" spans="1:6" s="92" customFormat="1">
      <c r="A30" s="95"/>
      <c r="B30" s="91"/>
      <c r="C30" s="93" t="s">
        <v>96</v>
      </c>
      <c r="D30" s="91">
        <f t="shared" si="0"/>
        <v>0</v>
      </c>
      <c r="E30" s="91">
        <v>0</v>
      </c>
      <c r="F30" s="91">
        <v>0</v>
      </c>
    </row>
    <row r="31" spans="1:6" s="92" customFormat="1">
      <c r="A31" s="95"/>
      <c r="B31" s="91"/>
      <c r="C31" s="93" t="s">
        <v>97</v>
      </c>
      <c r="D31" s="91">
        <f t="shared" si="0"/>
        <v>0</v>
      </c>
      <c r="E31" s="91">
        <v>0</v>
      </c>
      <c r="F31" s="91">
        <v>0</v>
      </c>
    </row>
    <row r="32" spans="1:6" s="92" customFormat="1">
      <c r="A32" s="95"/>
      <c r="B32" s="91"/>
      <c r="C32" s="93" t="s">
        <v>98</v>
      </c>
      <c r="D32" s="91">
        <f t="shared" si="0"/>
        <v>0</v>
      </c>
      <c r="E32" s="91">
        <v>0</v>
      </c>
      <c r="F32" s="91">
        <v>0</v>
      </c>
    </row>
    <row r="33" spans="1:6" s="92" customFormat="1">
      <c r="A33" s="96" t="s">
        <v>76</v>
      </c>
      <c r="B33" s="91">
        <v>724.26</v>
      </c>
      <c r="C33" s="96" t="s">
        <v>77</v>
      </c>
      <c r="D33" s="91">
        <f t="shared" si="0"/>
        <v>724.26</v>
      </c>
      <c r="E33" s="91">
        <f>E6</f>
        <v>724.26</v>
      </c>
      <c r="F33" s="91">
        <f>F6</f>
        <v>0</v>
      </c>
    </row>
  </sheetData>
  <sheetProtection formatCells="0" formatColumns="0" formatRows="0"/>
  <mergeCells count="3">
    <mergeCell ref="A2:F2"/>
    <mergeCell ref="A4:B4"/>
    <mergeCell ref="C4:F4"/>
  </mergeCells>
  <phoneticPr fontId="3" type="noConversion"/>
  <printOptions horizontalCentered="1"/>
  <pageMargins left="0.74803149606299213" right="0.74803149606299213" top="0.49" bottom="0.4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5"/>
  <sheetViews>
    <sheetView showGridLines="0" showZeros="0" zoomScaleSheetLayoutView="100" workbookViewId="0">
      <selection activeCell="G10" sqref="G10"/>
    </sheetView>
  </sheetViews>
  <sheetFormatPr defaultColWidth="3.5" defaultRowHeight="14.25"/>
  <cols>
    <col min="1" max="1" width="5.625" style="3" customWidth="1"/>
    <col min="2" max="2" width="5.75" style="4" customWidth="1"/>
    <col min="3" max="3" width="5.5" style="4" customWidth="1"/>
    <col min="4" max="4" width="23.625" style="3" customWidth="1"/>
    <col min="5" max="5" width="23" style="3" customWidth="1"/>
    <col min="6" max="6" width="22.375" style="3" customWidth="1"/>
    <col min="7" max="7" width="19.25" style="3" customWidth="1"/>
    <col min="8" max="254" width="9" style="3" customWidth="1"/>
    <col min="255" max="16384" width="3.5" style="3"/>
  </cols>
  <sheetData>
    <row r="1" spans="1:15" ht="14.25" customHeight="1">
      <c r="A1" s="138" t="s">
        <v>61</v>
      </c>
      <c r="B1" s="138"/>
    </row>
    <row r="2" spans="1:15" ht="25.5" customHeight="1">
      <c r="A2" s="139" t="s">
        <v>1</v>
      </c>
      <c r="B2" s="140"/>
      <c r="C2" s="140"/>
      <c r="D2" s="140"/>
      <c r="E2" s="140"/>
      <c r="F2" s="140"/>
      <c r="G2" s="140"/>
    </row>
    <row r="3" spans="1:15" ht="16.5" customHeight="1">
      <c r="A3" s="13"/>
      <c r="B3" s="14"/>
      <c r="C3" s="14"/>
      <c r="D3" s="13"/>
      <c r="E3" s="13"/>
      <c r="F3" s="13"/>
      <c r="G3" s="17" t="s">
        <v>99</v>
      </c>
    </row>
    <row r="4" spans="1:15" ht="16.5" customHeight="1">
      <c r="A4" s="141" t="s">
        <v>2</v>
      </c>
      <c r="B4" s="141"/>
      <c r="C4" s="141"/>
      <c r="D4" s="141" t="s">
        <v>100</v>
      </c>
      <c r="E4" s="141" t="s">
        <v>3</v>
      </c>
      <c r="F4" s="141" t="s">
        <v>4</v>
      </c>
      <c r="G4" s="141" t="s">
        <v>5</v>
      </c>
    </row>
    <row r="5" spans="1:15" ht="21.75" customHeight="1">
      <c r="A5" s="15" t="s">
        <v>6</v>
      </c>
      <c r="B5" s="16" t="s">
        <v>7</v>
      </c>
      <c r="C5" s="16" t="s">
        <v>8</v>
      </c>
      <c r="D5" s="141"/>
      <c r="E5" s="141"/>
      <c r="F5" s="141"/>
      <c r="G5" s="141"/>
      <c r="H5"/>
      <c r="I5"/>
      <c r="J5"/>
      <c r="K5"/>
      <c r="L5"/>
      <c r="M5"/>
      <c r="N5"/>
      <c r="O5"/>
    </row>
    <row r="6" spans="1:15" ht="14.25" customHeight="1">
      <c r="A6" s="15" t="s">
        <v>9</v>
      </c>
      <c r="B6" s="16" t="s">
        <v>101</v>
      </c>
      <c r="C6" s="16" t="s">
        <v>101</v>
      </c>
      <c r="D6" s="15" t="s">
        <v>102</v>
      </c>
      <c r="E6" s="15">
        <v>1</v>
      </c>
      <c r="F6" s="15">
        <v>2</v>
      </c>
      <c r="G6" s="15">
        <v>3</v>
      </c>
      <c r="H6"/>
      <c r="I6"/>
      <c r="J6"/>
      <c r="K6"/>
      <c r="L6"/>
      <c r="M6"/>
      <c r="N6"/>
      <c r="O6"/>
    </row>
    <row r="7" spans="1:15" s="101" customFormat="1">
      <c r="A7" s="97"/>
      <c r="B7" s="97"/>
      <c r="C7" s="97"/>
      <c r="D7" s="98" t="s">
        <v>3</v>
      </c>
      <c r="E7" s="99">
        <v>724.26</v>
      </c>
      <c r="F7" s="99">
        <v>724.26</v>
      </c>
      <c r="G7" s="99">
        <v>0</v>
      </c>
      <c r="H7" s="100"/>
      <c r="I7" s="100"/>
      <c r="J7" s="100"/>
      <c r="K7" s="100"/>
      <c r="L7" s="100"/>
      <c r="M7" s="100"/>
      <c r="N7" s="100"/>
      <c r="O7" s="100"/>
    </row>
    <row r="8" spans="1:15">
      <c r="A8" s="97" t="s">
        <v>176</v>
      </c>
      <c r="B8" s="97"/>
      <c r="C8" s="97"/>
      <c r="D8" s="98" t="s">
        <v>177</v>
      </c>
      <c r="E8" s="99">
        <v>594.33000000000004</v>
      </c>
      <c r="F8" s="104">
        <v>594.33000000000004</v>
      </c>
      <c r="G8" s="99">
        <v>0</v>
      </c>
      <c r="H8"/>
      <c r="I8"/>
      <c r="J8"/>
      <c r="K8"/>
      <c r="L8"/>
      <c r="M8"/>
      <c r="N8"/>
      <c r="O8"/>
    </row>
    <row r="9" spans="1:15">
      <c r="A9" s="97"/>
      <c r="B9" s="97" t="s">
        <v>178</v>
      </c>
      <c r="C9" s="97"/>
      <c r="D9" s="98" t="s">
        <v>179</v>
      </c>
      <c r="E9" s="104">
        <v>594.33000000000004</v>
      </c>
      <c r="F9" s="104">
        <v>594.33000000000004</v>
      </c>
      <c r="G9" s="99">
        <v>0</v>
      </c>
      <c r="H9"/>
      <c r="I9"/>
      <c r="J9"/>
      <c r="K9"/>
      <c r="L9"/>
      <c r="M9"/>
      <c r="N9"/>
      <c r="O9"/>
    </row>
    <row r="10" spans="1:15">
      <c r="A10" s="97" t="s">
        <v>180</v>
      </c>
      <c r="B10" s="97" t="s">
        <v>180</v>
      </c>
      <c r="C10" s="97" t="s">
        <v>181</v>
      </c>
      <c r="D10" s="98" t="s">
        <v>182</v>
      </c>
      <c r="E10" s="99">
        <v>136.94999999999999</v>
      </c>
      <c r="F10" s="99">
        <v>136.94999999999999</v>
      </c>
      <c r="G10" s="99">
        <v>0</v>
      </c>
      <c r="H10"/>
      <c r="I10"/>
      <c r="J10"/>
      <c r="K10"/>
      <c r="L10"/>
      <c r="M10"/>
      <c r="N10"/>
      <c r="O10"/>
    </row>
    <row r="11" spans="1:15">
      <c r="A11" s="97" t="s">
        <v>180</v>
      </c>
      <c r="B11" s="97" t="s">
        <v>180</v>
      </c>
      <c r="C11" s="97" t="s">
        <v>183</v>
      </c>
      <c r="D11" s="98" t="s">
        <v>184</v>
      </c>
      <c r="E11" s="99">
        <v>100</v>
      </c>
      <c r="F11" s="99">
        <v>100</v>
      </c>
      <c r="G11" s="99">
        <v>0</v>
      </c>
      <c r="H11"/>
      <c r="I11"/>
      <c r="J11"/>
      <c r="K11"/>
      <c r="L11"/>
      <c r="M11"/>
      <c r="N11"/>
      <c r="O11"/>
    </row>
    <row r="12" spans="1:15">
      <c r="A12" s="97" t="s">
        <v>180</v>
      </c>
      <c r="B12" s="97" t="s">
        <v>180</v>
      </c>
      <c r="C12" s="97" t="s">
        <v>178</v>
      </c>
      <c r="D12" s="98" t="s">
        <v>185</v>
      </c>
      <c r="E12" s="99">
        <v>110</v>
      </c>
      <c r="F12" s="99">
        <v>110</v>
      </c>
      <c r="G12" s="99">
        <v>0</v>
      </c>
      <c r="H12"/>
      <c r="I12"/>
      <c r="J12"/>
      <c r="K12"/>
      <c r="L12"/>
      <c r="M12"/>
      <c r="N12"/>
      <c r="O12"/>
    </row>
    <row r="13" spans="1:15">
      <c r="A13" s="97" t="s">
        <v>180</v>
      </c>
      <c r="B13" s="97" t="s">
        <v>180</v>
      </c>
      <c r="C13" s="97" t="s">
        <v>186</v>
      </c>
      <c r="D13" s="98" t="s">
        <v>187</v>
      </c>
      <c r="E13" s="99">
        <v>100</v>
      </c>
      <c r="F13" s="99">
        <v>100</v>
      </c>
      <c r="G13" s="99">
        <v>0</v>
      </c>
      <c r="H13"/>
      <c r="I13"/>
      <c r="J13"/>
      <c r="K13"/>
      <c r="L13"/>
      <c r="M13"/>
      <c r="N13"/>
      <c r="O13"/>
    </row>
    <row r="14" spans="1:15">
      <c r="A14" s="97" t="s">
        <v>180</v>
      </c>
      <c r="B14" s="97" t="s">
        <v>180</v>
      </c>
      <c r="C14" s="97" t="s">
        <v>188</v>
      </c>
      <c r="D14" s="98" t="s">
        <v>189</v>
      </c>
      <c r="E14" s="99">
        <v>147.38</v>
      </c>
      <c r="F14" s="99">
        <v>147.38</v>
      </c>
      <c r="G14" s="99">
        <v>0</v>
      </c>
      <c r="H14"/>
      <c r="I14"/>
      <c r="J14"/>
      <c r="K14"/>
      <c r="L14"/>
      <c r="M14"/>
      <c r="N14"/>
      <c r="O14"/>
    </row>
    <row r="15" spans="1:15">
      <c r="A15" s="97" t="s">
        <v>190</v>
      </c>
      <c r="B15" s="97"/>
      <c r="C15" s="97"/>
      <c r="D15" s="98" t="s">
        <v>191</v>
      </c>
      <c r="E15" s="99">
        <v>58.67</v>
      </c>
      <c r="F15" s="99">
        <v>58.67</v>
      </c>
      <c r="G15" s="99">
        <v>0</v>
      </c>
    </row>
    <row r="16" spans="1:15">
      <c r="A16" s="97"/>
      <c r="B16" s="97" t="s">
        <v>178</v>
      </c>
      <c r="C16" s="97"/>
      <c r="D16" s="98" t="s">
        <v>192</v>
      </c>
      <c r="E16" s="99">
        <v>58.67</v>
      </c>
      <c r="F16" s="99">
        <v>58.67</v>
      </c>
      <c r="G16" s="99">
        <v>0</v>
      </c>
    </row>
    <row r="17" spans="1:7">
      <c r="A17" s="97" t="s">
        <v>180</v>
      </c>
      <c r="B17" s="97" t="s">
        <v>180</v>
      </c>
      <c r="C17" s="97" t="s">
        <v>178</v>
      </c>
      <c r="D17" s="98" t="s">
        <v>193</v>
      </c>
      <c r="E17" s="99">
        <v>58.67</v>
      </c>
      <c r="F17" s="99">
        <v>58.67</v>
      </c>
      <c r="G17" s="99">
        <v>0</v>
      </c>
    </row>
    <row r="18" spans="1:7">
      <c r="A18" s="97" t="s">
        <v>194</v>
      </c>
      <c r="B18" s="97"/>
      <c r="C18" s="97"/>
      <c r="D18" s="98" t="s">
        <v>195</v>
      </c>
      <c r="E18" s="99">
        <v>36.06</v>
      </c>
      <c r="F18" s="99">
        <v>36.06</v>
      </c>
      <c r="G18" s="99">
        <v>0</v>
      </c>
    </row>
    <row r="19" spans="1:7">
      <c r="A19" s="97"/>
      <c r="B19" s="97" t="s">
        <v>196</v>
      </c>
      <c r="C19" s="97"/>
      <c r="D19" s="98" t="s">
        <v>197</v>
      </c>
      <c r="E19" s="99">
        <v>36.06</v>
      </c>
      <c r="F19" s="99">
        <v>36.06</v>
      </c>
      <c r="G19" s="99">
        <v>0</v>
      </c>
    </row>
    <row r="20" spans="1:7">
      <c r="A20" s="97" t="s">
        <v>180</v>
      </c>
      <c r="B20" s="97" t="s">
        <v>180</v>
      </c>
      <c r="C20" s="97" t="s">
        <v>181</v>
      </c>
      <c r="D20" s="98" t="s">
        <v>198</v>
      </c>
      <c r="E20" s="99">
        <v>11.86</v>
      </c>
      <c r="F20" s="99">
        <v>11.86</v>
      </c>
      <c r="G20" s="99">
        <v>0</v>
      </c>
    </row>
    <row r="21" spans="1:7">
      <c r="A21" s="97" t="s">
        <v>180</v>
      </c>
      <c r="B21" s="97" t="s">
        <v>180</v>
      </c>
      <c r="C21" s="97" t="s">
        <v>183</v>
      </c>
      <c r="D21" s="98" t="s">
        <v>199</v>
      </c>
      <c r="E21" s="99">
        <v>11.61</v>
      </c>
      <c r="F21" s="99">
        <v>11.61</v>
      </c>
      <c r="G21" s="99">
        <v>0</v>
      </c>
    </row>
    <row r="22" spans="1:7">
      <c r="A22" s="97" t="s">
        <v>180</v>
      </c>
      <c r="B22" s="97" t="s">
        <v>180</v>
      </c>
      <c r="C22" s="97" t="s">
        <v>200</v>
      </c>
      <c r="D22" s="98" t="s">
        <v>201</v>
      </c>
      <c r="E22" s="99">
        <v>12.59</v>
      </c>
      <c r="F22" s="99">
        <v>12.59</v>
      </c>
      <c r="G22" s="99">
        <v>0</v>
      </c>
    </row>
    <row r="23" spans="1:7">
      <c r="A23" s="97" t="s">
        <v>202</v>
      </c>
      <c r="B23" s="97"/>
      <c r="C23" s="97"/>
      <c r="D23" s="98" t="s">
        <v>203</v>
      </c>
      <c r="E23" s="99">
        <v>35.200000000000003</v>
      </c>
      <c r="F23" s="99">
        <v>35.200000000000003</v>
      </c>
      <c r="G23" s="99">
        <v>0</v>
      </c>
    </row>
    <row r="24" spans="1:7">
      <c r="A24" s="97"/>
      <c r="B24" s="97" t="s">
        <v>183</v>
      </c>
      <c r="C24" s="97"/>
      <c r="D24" s="98" t="s">
        <v>204</v>
      </c>
      <c r="E24" s="99">
        <v>35.200000000000003</v>
      </c>
      <c r="F24" s="99">
        <v>35.200000000000003</v>
      </c>
      <c r="G24" s="99">
        <v>0</v>
      </c>
    </row>
    <row r="25" spans="1:7">
      <c r="A25" s="97" t="s">
        <v>180</v>
      </c>
      <c r="B25" s="97" t="s">
        <v>180</v>
      </c>
      <c r="C25" s="97" t="s">
        <v>181</v>
      </c>
      <c r="D25" s="98" t="s">
        <v>205</v>
      </c>
      <c r="E25" s="99">
        <v>35.200000000000003</v>
      </c>
      <c r="F25" s="99">
        <v>35.200000000000003</v>
      </c>
      <c r="G25" s="99">
        <v>0</v>
      </c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3"/>
  <sheetViews>
    <sheetView showGridLines="0" showZeros="0" workbookViewId="0">
      <selection activeCell="C13" sqref="C13"/>
    </sheetView>
  </sheetViews>
  <sheetFormatPr defaultRowHeight="14.25"/>
  <cols>
    <col min="1" max="1" width="15.625" style="3" customWidth="1"/>
    <col min="2" max="2" width="26.125" style="3" customWidth="1"/>
    <col min="3" max="3" width="22.125" style="3" customWidth="1"/>
    <col min="4" max="4" width="19.125" style="3" customWidth="1"/>
    <col min="5" max="5" width="18" style="3" customWidth="1"/>
    <col min="6" max="16384" width="9" style="3"/>
  </cols>
  <sheetData>
    <row r="1" spans="1:5" ht="14.25" customHeight="1">
      <c r="A1" s="18" t="s">
        <v>11</v>
      </c>
    </row>
    <row r="2" spans="1:5" ht="18" customHeight="1">
      <c r="A2" s="139" t="s">
        <v>12</v>
      </c>
      <c r="B2" s="139"/>
      <c r="C2" s="139"/>
      <c r="D2" s="139"/>
      <c r="E2" s="139"/>
    </row>
    <row r="3" spans="1:5" ht="18" customHeight="1">
      <c r="A3" s="13"/>
      <c r="B3" s="13"/>
      <c r="C3" s="13"/>
      <c r="D3" s="13"/>
      <c r="E3" s="17" t="s">
        <v>103</v>
      </c>
    </row>
    <row r="4" spans="1:5" ht="25.5" customHeight="1">
      <c r="A4" s="141" t="s">
        <v>104</v>
      </c>
      <c r="B4" s="141"/>
      <c r="C4" s="141" t="s">
        <v>149</v>
      </c>
      <c r="D4" s="141"/>
      <c r="E4" s="141"/>
    </row>
    <row r="5" spans="1:5" ht="24.75" customHeight="1">
      <c r="A5" s="15" t="s">
        <v>105</v>
      </c>
      <c r="B5" s="15" t="s">
        <v>100</v>
      </c>
      <c r="C5" s="15" t="s">
        <v>106</v>
      </c>
      <c r="D5" s="15" t="s">
        <v>107</v>
      </c>
      <c r="E5" s="15" t="s">
        <v>108</v>
      </c>
    </row>
    <row r="6" spans="1:5" s="101" customFormat="1">
      <c r="A6" s="102"/>
      <c r="B6" s="102" t="s">
        <v>3</v>
      </c>
      <c r="C6" s="99">
        <v>724.26</v>
      </c>
      <c r="D6" s="99">
        <v>357.71</v>
      </c>
      <c r="E6" s="99">
        <v>366.55</v>
      </c>
    </row>
    <row r="7" spans="1:5">
      <c r="A7" s="102">
        <v>301</v>
      </c>
      <c r="B7" s="102" t="s">
        <v>206</v>
      </c>
      <c r="C7" s="99">
        <v>357.41</v>
      </c>
      <c r="D7" s="99">
        <v>357.41</v>
      </c>
      <c r="E7" s="99">
        <v>0</v>
      </c>
    </row>
    <row r="8" spans="1:5">
      <c r="A8" s="102">
        <v>30101</v>
      </c>
      <c r="B8" s="102" t="s">
        <v>207</v>
      </c>
      <c r="C8" s="99">
        <v>129.15</v>
      </c>
      <c r="D8" s="99">
        <v>129.15</v>
      </c>
      <c r="E8" s="99">
        <v>0</v>
      </c>
    </row>
    <row r="9" spans="1:5">
      <c r="A9" s="102">
        <v>30102</v>
      </c>
      <c r="B9" s="102" t="s">
        <v>208</v>
      </c>
      <c r="C9" s="99">
        <v>67.260000000000005</v>
      </c>
      <c r="D9" s="99">
        <v>67.260000000000005</v>
      </c>
      <c r="E9" s="99">
        <v>0</v>
      </c>
    </row>
    <row r="10" spans="1:5">
      <c r="A10" s="102">
        <v>30103</v>
      </c>
      <c r="B10" s="102" t="s">
        <v>209</v>
      </c>
      <c r="C10" s="99">
        <v>7.27</v>
      </c>
      <c r="D10" s="99">
        <v>7.27</v>
      </c>
      <c r="E10" s="99">
        <v>0</v>
      </c>
    </row>
    <row r="11" spans="1:5">
      <c r="A11" s="102">
        <v>30107</v>
      </c>
      <c r="B11" s="102" t="s">
        <v>210</v>
      </c>
      <c r="C11" s="99">
        <v>21.31</v>
      </c>
      <c r="D11" s="99">
        <v>21.31</v>
      </c>
      <c r="E11" s="99">
        <v>0</v>
      </c>
    </row>
    <row r="12" spans="1:5">
      <c r="A12" s="102">
        <v>30108</v>
      </c>
      <c r="B12" s="102" t="s">
        <v>211</v>
      </c>
      <c r="C12" s="99">
        <v>58.67</v>
      </c>
      <c r="D12" s="99">
        <v>58.67</v>
      </c>
      <c r="E12" s="99">
        <v>0</v>
      </c>
    </row>
    <row r="13" spans="1:5">
      <c r="A13" s="102">
        <v>30110</v>
      </c>
      <c r="B13" s="102" t="s">
        <v>212</v>
      </c>
      <c r="C13" s="99">
        <v>23.47</v>
      </c>
      <c r="D13" s="99">
        <v>23.47</v>
      </c>
      <c r="E13" s="99">
        <v>0</v>
      </c>
    </row>
    <row r="14" spans="1:5">
      <c r="A14" s="102">
        <v>30111</v>
      </c>
      <c r="B14" s="102" t="s">
        <v>213</v>
      </c>
      <c r="C14" s="99">
        <v>12.59</v>
      </c>
      <c r="D14" s="99">
        <v>12.59</v>
      </c>
      <c r="E14" s="99">
        <v>0</v>
      </c>
    </row>
    <row r="15" spans="1:5">
      <c r="A15" s="102">
        <v>30112</v>
      </c>
      <c r="B15" s="102" t="s">
        <v>214</v>
      </c>
      <c r="C15" s="99">
        <v>2.4900000000000002</v>
      </c>
      <c r="D15" s="99">
        <v>2.4900000000000002</v>
      </c>
      <c r="E15" s="99">
        <v>0</v>
      </c>
    </row>
    <row r="16" spans="1:5">
      <c r="A16" s="102">
        <v>30113</v>
      </c>
      <c r="B16" s="102" t="s">
        <v>215</v>
      </c>
      <c r="C16" s="99">
        <v>35.200000000000003</v>
      </c>
      <c r="D16" s="99">
        <v>35.200000000000003</v>
      </c>
      <c r="E16" s="99">
        <v>0</v>
      </c>
    </row>
    <row r="17" spans="1:5">
      <c r="A17" s="102">
        <v>302</v>
      </c>
      <c r="B17" s="102" t="s">
        <v>216</v>
      </c>
      <c r="C17" s="99">
        <v>366.55</v>
      </c>
      <c r="D17" s="99">
        <v>0</v>
      </c>
      <c r="E17" s="99">
        <v>366.55</v>
      </c>
    </row>
    <row r="18" spans="1:5">
      <c r="A18" s="102">
        <v>30201</v>
      </c>
      <c r="B18" s="102" t="s">
        <v>217</v>
      </c>
      <c r="C18" s="99">
        <v>1.5</v>
      </c>
      <c r="D18" s="99">
        <v>0</v>
      </c>
      <c r="E18" s="99">
        <v>1.5</v>
      </c>
    </row>
    <row r="19" spans="1:5">
      <c r="A19" s="102">
        <v>30202</v>
      </c>
      <c r="B19" s="102" t="s">
        <v>218</v>
      </c>
      <c r="C19" s="99">
        <v>1.28</v>
      </c>
      <c r="D19" s="99">
        <v>0</v>
      </c>
      <c r="E19" s="99">
        <v>1.28</v>
      </c>
    </row>
    <row r="20" spans="1:5">
      <c r="A20" s="102">
        <v>30207</v>
      </c>
      <c r="B20" s="102" t="s">
        <v>219</v>
      </c>
      <c r="C20" s="99">
        <v>0.4</v>
      </c>
      <c r="D20" s="99">
        <v>0</v>
      </c>
      <c r="E20" s="99">
        <v>0.4</v>
      </c>
    </row>
    <row r="21" spans="1:5">
      <c r="A21" s="102">
        <v>30211</v>
      </c>
      <c r="B21" s="102" t="s">
        <v>220</v>
      </c>
      <c r="C21" s="99">
        <v>2.46</v>
      </c>
      <c r="D21" s="99">
        <v>0</v>
      </c>
      <c r="E21" s="99">
        <v>2.46</v>
      </c>
    </row>
    <row r="22" spans="1:5">
      <c r="A22" s="102">
        <v>30213</v>
      </c>
      <c r="B22" s="102" t="s">
        <v>221</v>
      </c>
      <c r="C22" s="99">
        <v>0.1</v>
      </c>
      <c r="D22" s="99">
        <v>0</v>
      </c>
      <c r="E22" s="99">
        <v>0.1</v>
      </c>
    </row>
    <row r="23" spans="1:5">
      <c r="A23" s="102">
        <v>30215</v>
      </c>
      <c r="B23" s="102" t="s">
        <v>222</v>
      </c>
      <c r="C23" s="99">
        <v>1.85</v>
      </c>
      <c r="D23" s="99">
        <v>0</v>
      </c>
      <c r="E23" s="99">
        <v>1.85</v>
      </c>
    </row>
    <row r="24" spans="1:5">
      <c r="A24" s="102">
        <v>30216</v>
      </c>
      <c r="B24" s="102" t="s">
        <v>223</v>
      </c>
      <c r="C24" s="99">
        <v>11.55</v>
      </c>
      <c r="D24" s="99">
        <v>0</v>
      </c>
      <c r="E24" s="99">
        <v>11.55</v>
      </c>
    </row>
    <row r="25" spans="1:5">
      <c r="A25" s="102">
        <v>30217</v>
      </c>
      <c r="B25" s="102" t="s">
        <v>224</v>
      </c>
      <c r="C25" s="99">
        <v>1.1200000000000001</v>
      </c>
      <c r="D25" s="99">
        <v>0</v>
      </c>
      <c r="E25" s="99">
        <v>1.1200000000000001</v>
      </c>
    </row>
    <row r="26" spans="1:5">
      <c r="A26" s="102">
        <v>30226</v>
      </c>
      <c r="B26" s="102" t="s">
        <v>225</v>
      </c>
      <c r="C26" s="99">
        <v>10</v>
      </c>
      <c r="D26" s="99">
        <v>0</v>
      </c>
      <c r="E26" s="99">
        <v>10</v>
      </c>
    </row>
    <row r="27" spans="1:5">
      <c r="A27" s="102">
        <v>30228</v>
      </c>
      <c r="B27" s="102" t="s">
        <v>226</v>
      </c>
      <c r="C27" s="99">
        <v>5.86</v>
      </c>
      <c r="D27" s="99">
        <v>0</v>
      </c>
      <c r="E27" s="99">
        <v>5.86</v>
      </c>
    </row>
    <row r="28" spans="1:5">
      <c r="A28" s="102">
        <v>30229</v>
      </c>
      <c r="B28" s="102" t="s">
        <v>227</v>
      </c>
      <c r="C28" s="99">
        <v>0.22</v>
      </c>
      <c r="D28" s="99">
        <v>0</v>
      </c>
      <c r="E28" s="99">
        <v>0.22</v>
      </c>
    </row>
    <row r="29" spans="1:5">
      <c r="A29" s="102">
        <v>30231</v>
      </c>
      <c r="B29" s="102" t="s">
        <v>228</v>
      </c>
      <c r="C29" s="99">
        <v>0.73</v>
      </c>
      <c r="D29" s="99">
        <v>0</v>
      </c>
      <c r="E29" s="99">
        <v>0.73</v>
      </c>
    </row>
    <row r="30" spans="1:5">
      <c r="A30" s="102">
        <v>30239</v>
      </c>
      <c r="B30" s="102" t="s">
        <v>229</v>
      </c>
      <c r="C30" s="99">
        <v>24.05</v>
      </c>
      <c r="D30" s="99">
        <v>0</v>
      </c>
      <c r="E30" s="99">
        <v>24.05</v>
      </c>
    </row>
    <row r="31" spans="1:5">
      <c r="A31" s="102">
        <v>30299</v>
      </c>
      <c r="B31" s="102" t="s">
        <v>230</v>
      </c>
      <c r="C31" s="99">
        <v>305.43</v>
      </c>
      <c r="D31" s="99">
        <v>0</v>
      </c>
      <c r="E31" s="99">
        <v>305.43</v>
      </c>
    </row>
    <row r="32" spans="1:5">
      <c r="A32" s="102">
        <v>303</v>
      </c>
      <c r="B32" s="102" t="s">
        <v>231</v>
      </c>
      <c r="C32" s="99">
        <v>0.3</v>
      </c>
      <c r="D32" s="99">
        <v>0.3</v>
      </c>
      <c r="E32" s="99">
        <v>0</v>
      </c>
    </row>
    <row r="33" spans="1:5">
      <c r="A33" s="102">
        <v>30305</v>
      </c>
      <c r="B33" s="102" t="s">
        <v>232</v>
      </c>
      <c r="C33" s="99">
        <v>0.3</v>
      </c>
      <c r="D33" s="99">
        <v>0.3</v>
      </c>
      <c r="E33" s="99">
        <v>0</v>
      </c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43" bottom="0.41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tabSelected="1" zoomScaleSheetLayoutView="100" workbookViewId="0">
      <selection activeCell="H8" sqref="H8"/>
    </sheetView>
  </sheetViews>
  <sheetFormatPr defaultRowHeight="14.25"/>
  <cols>
    <col min="1" max="1" width="26.25" style="3" customWidth="1"/>
    <col min="2" max="2" width="18.125" style="3" customWidth="1"/>
    <col min="3" max="3" width="19.25" style="3" customWidth="1"/>
    <col min="4" max="6" width="15.75" style="3" customWidth="1"/>
    <col min="7" max="7" width="14.875" style="3" customWidth="1"/>
    <col min="8" max="8" width="15.375" style="3" customWidth="1"/>
    <col min="9" max="16384" width="9" style="3"/>
  </cols>
  <sheetData>
    <row r="1" spans="1:8" ht="14.25" customHeight="1">
      <c r="A1" s="18" t="s">
        <v>15</v>
      </c>
    </row>
    <row r="2" spans="1:8" ht="26.25" customHeight="1">
      <c r="A2" s="139" t="s">
        <v>16</v>
      </c>
      <c r="B2" s="139"/>
      <c r="C2" s="139"/>
      <c r="D2" s="139"/>
      <c r="E2" s="139"/>
      <c r="F2" s="139"/>
      <c r="G2" s="139"/>
    </row>
    <row r="3" spans="1:8" ht="24" customHeight="1">
      <c r="A3" s="13"/>
      <c r="B3" s="13" t="s">
        <v>17</v>
      </c>
      <c r="C3" s="17"/>
      <c r="H3" s="17" t="s">
        <v>18</v>
      </c>
    </row>
    <row r="4" spans="1:8" ht="24" customHeight="1">
      <c r="A4" s="15"/>
      <c r="B4" s="142" t="s">
        <v>151</v>
      </c>
      <c r="C4" s="143"/>
      <c r="D4" s="141" t="s">
        <v>139</v>
      </c>
      <c r="E4" s="141"/>
      <c r="F4" s="142" t="s">
        <v>145</v>
      </c>
      <c r="G4" s="144"/>
      <c r="H4" s="143"/>
    </row>
    <row r="5" spans="1:8" s="47" customFormat="1" ht="34.5" customHeight="1">
      <c r="A5" s="6" t="s">
        <v>19</v>
      </c>
      <c r="B5" s="6" t="s">
        <v>150</v>
      </c>
      <c r="C5" s="6" t="s">
        <v>140</v>
      </c>
      <c r="D5" s="6" t="s">
        <v>152</v>
      </c>
      <c r="E5" s="6" t="s">
        <v>140</v>
      </c>
      <c r="F5" s="6" t="s">
        <v>142</v>
      </c>
      <c r="G5" s="6" t="s">
        <v>143</v>
      </c>
      <c r="H5" s="6" t="s">
        <v>144</v>
      </c>
    </row>
    <row r="6" spans="1:8" s="101" customFormat="1" ht="24.95" customHeight="1">
      <c r="A6" s="103" t="s">
        <v>3</v>
      </c>
      <c r="B6" s="99">
        <v>1.85</v>
      </c>
      <c r="C6" s="99">
        <v>1.85</v>
      </c>
      <c r="D6" s="104">
        <v>3.2450000000000001</v>
      </c>
      <c r="E6" s="104">
        <v>3.25</v>
      </c>
      <c r="F6" s="104">
        <v>-1.4</v>
      </c>
      <c r="G6" s="105">
        <v>-0.43076923076923002</v>
      </c>
      <c r="H6" s="106"/>
    </row>
    <row r="7" spans="1:8" s="101" customFormat="1" ht="24.95" customHeight="1">
      <c r="A7" s="93" t="s">
        <v>20</v>
      </c>
      <c r="B7" s="99">
        <v>0</v>
      </c>
      <c r="C7" s="99">
        <v>0</v>
      </c>
      <c r="D7" s="104">
        <v>0</v>
      </c>
      <c r="E7" s="104">
        <v>0</v>
      </c>
      <c r="F7" s="104">
        <v>0</v>
      </c>
      <c r="G7" s="105">
        <v>0</v>
      </c>
      <c r="H7" s="134"/>
    </row>
    <row r="8" spans="1:8" s="101" customFormat="1" ht="24.95" customHeight="1">
      <c r="A8" s="93" t="s">
        <v>21</v>
      </c>
      <c r="B8" s="99">
        <v>1.1200000000000001</v>
      </c>
      <c r="C8" s="99">
        <v>1.1200000000000001</v>
      </c>
      <c r="D8" s="104">
        <v>2.52</v>
      </c>
      <c r="E8" s="104">
        <v>2.52</v>
      </c>
      <c r="F8" s="104">
        <v>-1.4</v>
      </c>
      <c r="G8" s="105">
        <v>-0.55555555555555503</v>
      </c>
      <c r="H8" s="186" t="s">
        <v>264</v>
      </c>
    </row>
    <row r="9" spans="1:8" s="101" customFormat="1" ht="24.95" customHeight="1">
      <c r="A9" s="93" t="s">
        <v>141</v>
      </c>
      <c r="B9" s="99">
        <v>0.73</v>
      </c>
      <c r="C9" s="99">
        <v>0.73</v>
      </c>
      <c r="D9" s="104">
        <v>0.72499999999999998</v>
      </c>
      <c r="E9" s="104">
        <v>0.73</v>
      </c>
      <c r="F9" s="104">
        <v>0</v>
      </c>
      <c r="G9" s="105">
        <v>0</v>
      </c>
      <c r="H9" s="106"/>
    </row>
    <row r="10" spans="1:8" s="101" customFormat="1" ht="24.95" customHeight="1">
      <c r="A10" s="93" t="s">
        <v>22</v>
      </c>
      <c r="B10" s="99">
        <v>0.73</v>
      </c>
      <c r="C10" s="99">
        <v>0.73</v>
      </c>
      <c r="D10" s="104">
        <v>0.72499999999999998</v>
      </c>
      <c r="E10" s="104">
        <v>0.73</v>
      </c>
      <c r="F10" s="104">
        <v>0</v>
      </c>
      <c r="G10" s="105">
        <v>0</v>
      </c>
      <c r="H10" s="106"/>
    </row>
    <row r="11" spans="1:8" s="101" customFormat="1" ht="24.95" customHeight="1">
      <c r="A11" s="93" t="s">
        <v>23</v>
      </c>
      <c r="B11" s="99">
        <v>0</v>
      </c>
      <c r="C11" s="99">
        <v>0</v>
      </c>
      <c r="D11" s="104">
        <v>0</v>
      </c>
      <c r="E11" s="104">
        <v>0</v>
      </c>
      <c r="F11" s="104">
        <v>0</v>
      </c>
      <c r="G11" s="105">
        <v>0</v>
      </c>
      <c r="H11" s="134"/>
    </row>
  </sheetData>
  <sheetProtection formatCells="0" formatColumns="0" formatRows="0"/>
  <mergeCells count="4">
    <mergeCell ref="B4:C4"/>
    <mergeCell ref="D4:E4"/>
    <mergeCell ref="F4:H4"/>
    <mergeCell ref="A2:G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4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"/>
  <sheetViews>
    <sheetView showGridLines="0" showZeros="0" workbookViewId="0">
      <selection activeCell="G15" sqref="G15"/>
    </sheetView>
  </sheetViews>
  <sheetFormatPr defaultRowHeight="14.25"/>
  <cols>
    <col min="1" max="1" width="3.75" style="3" customWidth="1"/>
    <col min="2" max="2" width="4.375" style="3" customWidth="1"/>
    <col min="3" max="3" width="3.875" style="3" customWidth="1"/>
    <col min="4" max="4" width="14.125" style="3" customWidth="1"/>
    <col min="5" max="5" width="25.25" style="3" customWidth="1"/>
    <col min="6" max="18" width="11.125" style="3" customWidth="1"/>
    <col min="19" max="16384" width="9" style="3"/>
  </cols>
  <sheetData>
    <row r="1" spans="1:18" ht="14.25" customHeight="1">
      <c r="A1" s="107" t="s">
        <v>233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</row>
    <row r="2" spans="1:18" ht="20.25" customHeight="1">
      <c r="A2" s="145" t="s">
        <v>24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</row>
    <row r="3" spans="1:18" s="5" customFormat="1" ht="14.25" customHeight="1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10" t="s">
        <v>62</v>
      </c>
    </row>
    <row r="4" spans="1:18" s="5" customFormat="1" ht="14.25" customHeight="1">
      <c r="A4" s="146" t="s">
        <v>234</v>
      </c>
      <c r="B4" s="146"/>
      <c r="C4" s="146"/>
      <c r="D4" s="147" t="s">
        <v>235</v>
      </c>
      <c r="E4" s="147" t="s">
        <v>236</v>
      </c>
      <c r="F4" s="146" t="s">
        <v>237</v>
      </c>
      <c r="G4" s="146" t="s">
        <v>146</v>
      </c>
      <c r="H4" s="146"/>
      <c r="I4" s="146"/>
      <c r="J4" s="146"/>
      <c r="K4" s="146" t="s">
        <v>147</v>
      </c>
      <c r="L4" s="146"/>
      <c r="M4" s="146"/>
      <c r="N4" s="146"/>
      <c r="O4" s="146"/>
      <c r="P4" s="146"/>
      <c r="Q4" s="146"/>
      <c r="R4" s="146"/>
    </row>
    <row r="5" spans="1:18" s="5" customFormat="1" ht="42" customHeight="1">
      <c r="A5" s="111" t="s">
        <v>238</v>
      </c>
      <c r="B5" s="111" t="s">
        <v>239</v>
      </c>
      <c r="C5" s="111" t="s">
        <v>240</v>
      </c>
      <c r="D5" s="148"/>
      <c r="E5" s="148"/>
      <c r="F5" s="146"/>
      <c r="G5" s="111" t="s">
        <v>148</v>
      </c>
      <c r="H5" s="111" t="s">
        <v>241</v>
      </c>
      <c r="I5" s="111" t="s">
        <v>242</v>
      </c>
      <c r="J5" s="111" t="s">
        <v>243</v>
      </c>
      <c r="K5" s="111" t="s">
        <v>148</v>
      </c>
      <c r="L5" s="111" t="s">
        <v>244</v>
      </c>
      <c r="M5" s="111" t="s">
        <v>245</v>
      </c>
      <c r="N5" s="111" t="s">
        <v>246</v>
      </c>
      <c r="O5" s="111" t="s">
        <v>247</v>
      </c>
      <c r="P5" s="111" t="s">
        <v>248</v>
      </c>
      <c r="Q5" s="111" t="s">
        <v>249</v>
      </c>
      <c r="R5" s="111" t="s">
        <v>250</v>
      </c>
    </row>
    <row r="6" spans="1:18" s="5" customFormat="1" ht="14.25" customHeight="1">
      <c r="A6" s="112" t="s">
        <v>102</v>
      </c>
      <c r="B6" s="112" t="s">
        <v>102</v>
      </c>
      <c r="C6" s="112" t="s">
        <v>102</v>
      </c>
      <c r="D6" s="112" t="s">
        <v>102</v>
      </c>
      <c r="E6" s="113" t="s">
        <v>102</v>
      </c>
      <c r="F6" s="111">
        <v>1</v>
      </c>
      <c r="G6" s="111">
        <v>2</v>
      </c>
      <c r="H6" s="111">
        <v>3</v>
      </c>
      <c r="I6" s="111">
        <v>4</v>
      </c>
      <c r="J6" s="111">
        <v>5</v>
      </c>
      <c r="K6" s="111">
        <v>6</v>
      </c>
      <c r="L6" s="111">
        <v>7</v>
      </c>
      <c r="M6" s="111">
        <v>8</v>
      </c>
      <c r="N6" s="111">
        <v>9</v>
      </c>
      <c r="O6" s="111">
        <v>10</v>
      </c>
      <c r="P6" s="111">
        <v>11</v>
      </c>
      <c r="Q6" s="111">
        <v>12</v>
      </c>
      <c r="R6" s="111">
        <v>13</v>
      </c>
    </row>
    <row r="7" spans="1:18" s="101" customFormat="1" ht="14.25" customHeight="1">
      <c r="A7" s="114"/>
      <c r="B7" s="114"/>
      <c r="C7" s="114"/>
      <c r="D7" s="114"/>
      <c r="E7" s="115"/>
      <c r="F7" s="135" t="s">
        <v>263</v>
      </c>
      <c r="G7" s="135" t="s">
        <v>263</v>
      </c>
      <c r="H7" s="117"/>
      <c r="I7" s="116"/>
      <c r="J7" s="117"/>
      <c r="K7" s="116"/>
      <c r="L7" s="117"/>
      <c r="M7" s="117"/>
      <c r="N7" s="117"/>
      <c r="O7" s="117"/>
      <c r="P7" s="117"/>
      <c r="Q7" s="117"/>
      <c r="R7" s="116"/>
    </row>
  </sheetData>
  <sheetProtection formatCells="0" formatColumns="0" formatRows="0"/>
  <mergeCells count="7">
    <mergeCell ref="A2:R2"/>
    <mergeCell ref="A4:C4"/>
    <mergeCell ref="D4:D5"/>
    <mergeCell ref="F4:F5"/>
    <mergeCell ref="G4:J4"/>
    <mergeCell ref="K4:R4"/>
    <mergeCell ref="E4:E5"/>
  </mergeCells>
  <phoneticPr fontId="3" type="noConversion"/>
  <pageMargins left="0.15748031496062992" right="0.15748031496062992" top="0.98425196850393704" bottom="0.98425196850393704" header="0.51181102362204722" footer="0.51181102362204722"/>
  <pageSetup paperSize="9" scale="75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K31"/>
  <sheetViews>
    <sheetView showGridLines="0" showZeros="0" workbookViewId="0"/>
  </sheetViews>
  <sheetFormatPr defaultColWidth="6.875" defaultRowHeight="13.5"/>
  <cols>
    <col min="1" max="1" width="29.5" style="31" customWidth="1"/>
    <col min="2" max="2" width="17.125" style="31" customWidth="1"/>
    <col min="3" max="3" width="12.625" style="31" customWidth="1"/>
    <col min="4" max="4" width="36.875" style="31" customWidth="1"/>
    <col min="5" max="5" width="15.625" style="31" customWidth="1"/>
    <col min="6" max="6" width="13.125" style="31" customWidth="1"/>
    <col min="7" max="9" width="6.875" style="31" customWidth="1"/>
    <col min="10" max="10" width="15.75" style="31" customWidth="1"/>
    <col min="11" max="11" width="17.25" style="31" customWidth="1"/>
    <col min="12" max="12" width="23.25" style="31" customWidth="1"/>
    <col min="13" max="13" width="15.75" style="31" customWidth="1"/>
    <col min="14" max="14" width="17.25" style="31" customWidth="1"/>
    <col min="15" max="15" width="21.75" style="31" customWidth="1"/>
    <col min="16" max="16" width="29.25" style="31" customWidth="1"/>
    <col min="17" max="17" width="15.75" style="31" customWidth="1"/>
    <col min="18" max="19" width="27.75" style="31" customWidth="1"/>
    <col min="20" max="20" width="17.25" style="31" customWidth="1"/>
    <col min="21" max="22" width="27.75" style="31" customWidth="1"/>
    <col min="23" max="23" width="33.75" style="31" customWidth="1"/>
    <col min="24" max="24" width="27.75" style="31" customWidth="1"/>
    <col min="25" max="25" width="14.25" style="31" customWidth="1"/>
    <col min="26" max="26" width="33.75" style="31" customWidth="1"/>
    <col min="27" max="27" width="26.25" style="31" customWidth="1"/>
    <col min="28" max="28" width="20.25" style="31" customWidth="1"/>
    <col min="29" max="29" width="15.75" style="31" customWidth="1"/>
    <col min="30" max="30" width="26.25" style="31" customWidth="1"/>
    <col min="31" max="31" width="18.75" style="31" customWidth="1"/>
    <col min="32" max="32" width="23.25" style="31" customWidth="1"/>
    <col min="33" max="33" width="26.25" style="31" customWidth="1"/>
    <col min="34" max="35" width="23.25" style="31" customWidth="1"/>
    <col min="36" max="36" width="20.25" style="31" customWidth="1"/>
    <col min="37" max="37" width="27.75" style="31" customWidth="1"/>
    <col min="38" max="38" width="24.75" style="31" customWidth="1"/>
    <col min="39" max="39" width="23.25" style="31" customWidth="1"/>
    <col min="40" max="40" width="20.25" style="31" customWidth="1"/>
    <col min="41" max="42" width="18.75" style="31" customWidth="1"/>
    <col min="43" max="43" width="21" style="31" customWidth="1"/>
    <col min="44" max="44" width="15.75" style="31" customWidth="1"/>
    <col min="45" max="45" width="26.25" style="31" customWidth="1"/>
    <col min="46" max="46" width="16.75" style="31" customWidth="1"/>
    <col min="47" max="47" width="22.75" style="31" customWidth="1"/>
    <col min="48" max="48" width="20.75" style="31" customWidth="1"/>
    <col min="49" max="16384" width="6.875" style="31"/>
  </cols>
  <sheetData>
    <row r="1" spans="1:63" s="20" customFormat="1" ht="13.5" customHeight="1">
      <c r="A1" s="44" t="s">
        <v>136</v>
      </c>
      <c r="B1" s="31"/>
      <c r="C1" s="31"/>
      <c r="D1" s="31"/>
      <c r="E1" s="31"/>
      <c r="F1" s="31"/>
    </row>
    <row r="2" spans="1:63" s="36" customFormat="1" ht="30.75" customHeight="1">
      <c r="A2" s="149" t="s">
        <v>135</v>
      </c>
      <c r="B2" s="149"/>
      <c r="C2" s="149"/>
      <c r="D2" s="149"/>
      <c r="E2" s="149"/>
      <c r="F2" s="149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34"/>
      <c r="X2" s="34"/>
      <c r="Y2" s="34"/>
      <c r="Z2" s="34"/>
      <c r="AA2" s="34"/>
      <c r="AB2" s="34"/>
      <c r="AC2" s="34"/>
      <c r="AD2" s="34"/>
      <c r="AE2" s="34"/>
      <c r="AF2" s="34"/>
      <c r="AL2" s="35"/>
      <c r="AM2" s="35"/>
      <c r="AS2" s="35"/>
    </row>
    <row r="3" spans="1:63" s="36" customFormat="1" ht="12" customHeight="1">
      <c r="A3" s="23"/>
      <c r="B3" s="22"/>
      <c r="C3" s="21"/>
      <c r="D3" s="21"/>
      <c r="E3" s="21"/>
      <c r="F3" s="45" t="s">
        <v>137</v>
      </c>
      <c r="G3" s="24"/>
      <c r="H3" s="25"/>
      <c r="I3" s="26"/>
      <c r="J3" s="26"/>
      <c r="K3" s="26"/>
      <c r="L3" s="26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8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</row>
    <row r="4" spans="1:63" s="55" customFormat="1" ht="25.5" customHeight="1">
      <c r="A4" s="53" t="s">
        <v>110</v>
      </c>
      <c r="B4" s="48" t="s">
        <v>153</v>
      </c>
      <c r="C4" s="54" t="s">
        <v>111</v>
      </c>
      <c r="D4" s="54" t="s">
        <v>112</v>
      </c>
      <c r="E4" s="49" t="s">
        <v>153</v>
      </c>
      <c r="F4" s="54" t="s">
        <v>111</v>
      </c>
      <c r="H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U4" s="56"/>
      <c r="AV4" s="56"/>
      <c r="AW4" s="56"/>
      <c r="AX4" s="56"/>
      <c r="AY4" s="56"/>
      <c r="AZ4" s="56"/>
    </row>
    <row r="5" spans="1:63" s="59" customFormat="1" ht="20.25" customHeight="1">
      <c r="A5" s="57" t="s">
        <v>113</v>
      </c>
      <c r="B5" s="81">
        <v>724.26</v>
      </c>
      <c r="C5" s="61"/>
      <c r="D5" s="57" t="s">
        <v>114</v>
      </c>
      <c r="E5" s="81">
        <v>724.26</v>
      </c>
      <c r="F5" s="61"/>
    </row>
    <row r="6" spans="1:63" s="59" customFormat="1" ht="20.25" customHeight="1">
      <c r="A6" s="60" t="s">
        <v>115</v>
      </c>
      <c r="B6" s="81">
        <v>724.26</v>
      </c>
      <c r="C6" s="61"/>
      <c r="D6" s="60" t="s">
        <v>115</v>
      </c>
      <c r="E6" s="81">
        <v>724.26</v>
      </c>
      <c r="F6" s="61"/>
    </row>
    <row r="7" spans="1:63" s="59" customFormat="1" ht="20.25" customHeight="1">
      <c r="A7" s="60" t="s">
        <v>116</v>
      </c>
      <c r="B7" s="81">
        <v>0</v>
      </c>
      <c r="C7" s="61"/>
      <c r="D7" s="60" t="s">
        <v>117</v>
      </c>
      <c r="E7" s="81">
        <v>0</v>
      </c>
      <c r="F7" s="61"/>
    </row>
    <row r="8" spans="1:63" s="59" customFormat="1" ht="19.5" customHeight="1">
      <c r="A8" s="60" t="s">
        <v>154</v>
      </c>
      <c r="B8" s="81">
        <v>0</v>
      </c>
      <c r="C8" s="61"/>
      <c r="D8" s="60" t="s">
        <v>155</v>
      </c>
      <c r="E8" s="81">
        <v>0</v>
      </c>
      <c r="F8" s="61"/>
    </row>
    <row r="9" spans="1:63" s="59" customFormat="1" ht="20.25" customHeight="1">
      <c r="A9" s="57" t="s">
        <v>118</v>
      </c>
      <c r="B9" s="81">
        <v>0</v>
      </c>
      <c r="C9" s="61"/>
      <c r="D9" s="57" t="s">
        <v>118</v>
      </c>
      <c r="E9" s="81">
        <v>0</v>
      </c>
      <c r="F9" s="61"/>
    </row>
    <row r="10" spans="1:63" s="59" customFormat="1" ht="20.25" customHeight="1">
      <c r="A10" s="57" t="s">
        <v>156</v>
      </c>
      <c r="B10" s="81">
        <v>0</v>
      </c>
      <c r="C10" s="61"/>
      <c r="D10" s="57" t="s">
        <v>157</v>
      </c>
      <c r="E10" s="118">
        <v>0</v>
      </c>
      <c r="F10" s="61"/>
    </row>
    <row r="11" spans="1:63" s="59" customFormat="1" ht="20.25" customHeight="1">
      <c r="A11" s="57" t="s">
        <v>119</v>
      </c>
      <c r="B11" s="118">
        <v>0</v>
      </c>
      <c r="C11" s="61"/>
      <c r="D11" s="57" t="s">
        <v>120</v>
      </c>
      <c r="E11" s="86">
        <v>0</v>
      </c>
      <c r="F11" s="61"/>
    </row>
    <row r="12" spans="1:63" s="59" customFormat="1" ht="20.25" customHeight="1">
      <c r="A12" s="57" t="s">
        <v>121</v>
      </c>
      <c r="B12" s="81">
        <v>0</v>
      </c>
      <c r="C12" s="61"/>
      <c r="D12" s="57" t="s">
        <v>122</v>
      </c>
      <c r="E12" s="81">
        <v>0</v>
      </c>
      <c r="F12" s="61"/>
    </row>
    <row r="13" spans="1:63" s="59" customFormat="1" ht="20.25" customHeight="1">
      <c r="A13" s="57" t="s">
        <v>123</v>
      </c>
      <c r="B13" s="118">
        <v>0</v>
      </c>
      <c r="C13" s="61"/>
      <c r="D13" s="57" t="s">
        <v>124</v>
      </c>
      <c r="E13" s="81">
        <v>0</v>
      </c>
      <c r="F13" s="61"/>
    </row>
    <row r="14" spans="1:63" s="59" customFormat="1" ht="20.25" customHeight="1">
      <c r="A14" s="62" t="s">
        <v>158</v>
      </c>
      <c r="B14" s="87">
        <v>19.54</v>
      </c>
      <c r="C14" s="62"/>
      <c r="D14" s="60" t="s">
        <v>125</v>
      </c>
      <c r="E14" s="118">
        <v>0</v>
      </c>
      <c r="F14" s="61"/>
    </row>
    <row r="15" spans="1:63" s="59" customFormat="1" ht="20.25" customHeight="1">
      <c r="A15" s="78" t="s">
        <v>174</v>
      </c>
      <c r="B15" s="119">
        <v>0</v>
      </c>
      <c r="C15" s="89"/>
      <c r="D15" s="57" t="s">
        <v>159</v>
      </c>
      <c r="E15" s="120">
        <v>19.54</v>
      </c>
      <c r="F15" s="61"/>
    </row>
    <row r="16" spans="1:63" s="56" customFormat="1" ht="20.25" customHeight="1">
      <c r="A16" s="63"/>
      <c r="B16" s="81"/>
      <c r="C16" s="64"/>
      <c r="D16" s="79" t="s">
        <v>175</v>
      </c>
      <c r="E16" s="121">
        <v>0</v>
      </c>
      <c r="F16" s="64"/>
    </row>
    <row r="17" spans="1:11" s="56" customFormat="1" ht="20.25" customHeight="1">
      <c r="A17" s="29" t="s">
        <v>109</v>
      </c>
      <c r="B17" s="122">
        <v>743.8</v>
      </c>
      <c r="C17" s="30"/>
      <c r="D17" s="29" t="s">
        <v>126</v>
      </c>
      <c r="E17" s="123">
        <v>743.8</v>
      </c>
      <c r="F17" s="124"/>
    </row>
    <row r="18" spans="1:11" s="59" customFormat="1" ht="20.25" customHeight="1">
      <c r="A18" s="57" t="s">
        <v>127</v>
      </c>
      <c r="B18" s="118">
        <v>0</v>
      </c>
      <c r="C18" s="61"/>
      <c r="D18" s="57"/>
      <c r="E18" s="86"/>
      <c r="F18" s="61"/>
    </row>
    <row r="19" spans="1:11" s="58" customFormat="1" ht="20.25" customHeight="1">
      <c r="A19" s="65"/>
      <c r="B19" s="82"/>
      <c r="C19" s="62"/>
      <c r="D19" s="62"/>
      <c r="E19" s="87"/>
      <c r="F19" s="66"/>
      <c r="H19" s="59"/>
    </row>
    <row r="20" spans="1:11" s="58" customFormat="1" ht="20.25" customHeight="1">
      <c r="A20" s="65"/>
      <c r="B20" s="83"/>
      <c r="C20" s="62"/>
      <c r="D20" s="62"/>
      <c r="E20" s="80"/>
      <c r="F20" s="62"/>
    </row>
    <row r="21" spans="1:11" s="58" customFormat="1" ht="20.25" customHeight="1">
      <c r="A21" s="65"/>
      <c r="B21" s="84"/>
      <c r="C21" s="62"/>
      <c r="D21" s="62"/>
      <c r="E21" s="88"/>
      <c r="F21" s="62"/>
    </row>
    <row r="22" spans="1:11" s="58" customFormat="1" ht="12.75" customHeight="1">
      <c r="A22" s="65"/>
      <c r="B22" s="85"/>
      <c r="C22" s="62"/>
      <c r="D22" s="57"/>
      <c r="E22" s="88"/>
      <c r="F22" s="61"/>
    </row>
    <row r="23" spans="1:11" s="56" customFormat="1" ht="20.25" customHeight="1">
      <c r="A23" s="29" t="s">
        <v>128</v>
      </c>
      <c r="B23" s="123">
        <v>743.8</v>
      </c>
      <c r="C23" s="64"/>
      <c r="D23" s="29" t="s">
        <v>129</v>
      </c>
      <c r="E23" s="123">
        <v>743.8</v>
      </c>
      <c r="F23" s="64"/>
    </row>
    <row r="24" spans="1:11" s="58" customFormat="1" ht="10.5" customHeight="1">
      <c r="B24" s="59"/>
      <c r="C24" s="59"/>
      <c r="D24" s="59"/>
      <c r="E24" s="67"/>
    </row>
    <row r="25" spans="1:11" s="69" customFormat="1" ht="15" customHeight="1">
      <c r="A25" s="68"/>
      <c r="B25" s="68"/>
      <c r="C25" s="68"/>
      <c r="D25" s="68"/>
      <c r="E25" s="68"/>
      <c r="F25" s="68"/>
    </row>
    <row r="26" spans="1:11" ht="9.75" customHeight="1">
      <c r="E26" s="32"/>
    </row>
    <row r="27" spans="1:11" ht="12.75" customHeight="1"/>
    <row r="28" spans="1:11" ht="12.75" customHeight="1"/>
    <row r="29" spans="1:11" ht="12.75" customHeight="1"/>
    <row r="30" spans="1:11" ht="12.75" customHeight="1"/>
    <row r="31" spans="1:11" ht="9.75" customHeight="1">
      <c r="K31" s="32"/>
    </row>
  </sheetData>
  <sheetProtection formatCells="0" formatColumns="0" formatRows="0"/>
  <mergeCells count="1">
    <mergeCell ref="A2:F2"/>
  </mergeCells>
  <phoneticPr fontId="3" type="noConversion"/>
  <pageMargins left="0.7" right="0.7" top="0.75" bottom="0.75" header="0.3" footer="0.3"/>
  <pageSetup paperSize="9" orientation="landscape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29"/>
  <sheetViews>
    <sheetView showGridLines="0" showZeros="0" workbookViewId="0"/>
  </sheetViews>
  <sheetFormatPr defaultColWidth="6.875" defaultRowHeight="14.25"/>
  <cols>
    <col min="1" max="1" width="22.5" style="31" customWidth="1"/>
    <col min="2" max="3" width="11.625" style="38" customWidth="1"/>
    <col min="4" max="14" width="11.625" style="43" customWidth="1"/>
    <col min="15" max="16" width="11.625" style="31" customWidth="1"/>
    <col min="17" max="19" width="11.625" style="43" customWidth="1"/>
    <col min="20" max="20" width="11.625" style="31" customWidth="1"/>
    <col min="21" max="21" width="11.625" style="43" customWidth="1"/>
    <col min="22" max="22" width="11.625" style="31" customWidth="1"/>
    <col min="23" max="23" width="11.625" style="43" customWidth="1"/>
    <col min="24" max="24" width="11.625" style="31" customWidth="1"/>
    <col min="25" max="29" width="11.625" style="43" customWidth="1"/>
    <col min="30" max="16384" width="6.875" style="43"/>
  </cols>
  <sheetData>
    <row r="1" spans="1:29" ht="12.75" customHeight="1">
      <c r="A1" s="44" t="s">
        <v>63</v>
      </c>
    </row>
    <row r="2" spans="1:29" ht="30" customHeight="1">
      <c r="A2" s="72" t="s">
        <v>64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9" ht="12" customHeigh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</row>
    <row r="4" spans="1:29" s="75" customFormat="1" ht="10.5" customHeight="1">
      <c r="A4" s="74"/>
      <c r="B4" s="35"/>
      <c r="C4" s="35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51"/>
      <c r="R4" s="51"/>
      <c r="S4" s="51"/>
      <c r="T4" s="36"/>
      <c r="U4" s="51"/>
      <c r="V4" s="36"/>
      <c r="W4" s="36"/>
      <c r="X4" s="36"/>
      <c r="Y4" s="36"/>
      <c r="Z4" s="36"/>
      <c r="AA4" s="51"/>
      <c r="AC4" s="51" t="s">
        <v>62</v>
      </c>
    </row>
    <row r="5" spans="1:29" s="37" customFormat="1" ht="15.75" customHeight="1">
      <c r="A5" s="168" t="s">
        <v>130</v>
      </c>
      <c r="B5" s="170" t="s">
        <v>46</v>
      </c>
      <c r="C5" s="152" t="s">
        <v>162</v>
      </c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73"/>
      <c r="O5" s="174" t="s">
        <v>160</v>
      </c>
      <c r="P5" s="175"/>
      <c r="Q5" s="175"/>
      <c r="R5" s="175"/>
      <c r="S5" s="176" t="s">
        <v>163</v>
      </c>
      <c r="T5" s="164" t="s">
        <v>161</v>
      </c>
      <c r="U5" s="165"/>
      <c r="V5" s="165"/>
      <c r="W5" s="152" t="s">
        <v>47</v>
      </c>
      <c r="X5" s="152"/>
      <c r="Y5" s="152"/>
      <c r="Z5" s="152"/>
      <c r="AA5" s="167" t="s">
        <v>164</v>
      </c>
      <c r="AB5" s="153" t="s">
        <v>165</v>
      </c>
      <c r="AC5" s="154" t="s">
        <v>131</v>
      </c>
    </row>
    <row r="6" spans="1:29" s="76" customFormat="1" ht="20.25" customHeight="1">
      <c r="A6" s="168"/>
      <c r="B6" s="171"/>
      <c r="C6" s="157" t="s">
        <v>3</v>
      </c>
      <c r="D6" s="158" t="s">
        <v>48</v>
      </c>
      <c r="E6" s="159"/>
      <c r="F6" s="159"/>
      <c r="G6" s="152" t="s">
        <v>132</v>
      </c>
      <c r="H6" s="152"/>
      <c r="I6" s="152"/>
      <c r="J6" s="152"/>
      <c r="K6" s="152"/>
      <c r="L6" s="152"/>
      <c r="M6" s="152"/>
      <c r="N6" s="160" t="s">
        <v>166</v>
      </c>
      <c r="O6" s="161" t="s">
        <v>53</v>
      </c>
      <c r="P6" s="161" t="s">
        <v>133</v>
      </c>
      <c r="Q6" s="179" t="s">
        <v>134</v>
      </c>
      <c r="R6" s="179" t="s">
        <v>167</v>
      </c>
      <c r="S6" s="177"/>
      <c r="T6" s="166" t="s">
        <v>3</v>
      </c>
      <c r="U6" s="150" t="s">
        <v>49</v>
      </c>
      <c r="V6" s="150" t="s">
        <v>50</v>
      </c>
      <c r="W6" s="150" t="s">
        <v>3</v>
      </c>
      <c r="X6" s="150" t="s">
        <v>51</v>
      </c>
      <c r="Y6" s="150" t="s">
        <v>52</v>
      </c>
      <c r="Z6" s="150" t="s">
        <v>50</v>
      </c>
      <c r="AA6" s="153"/>
      <c r="AB6" s="153"/>
      <c r="AC6" s="155"/>
    </row>
    <row r="7" spans="1:29" s="42" customFormat="1" ht="51.75" customHeight="1">
      <c r="A7" s="169"/>
      <c r="B7" s="172"/>
      <c r="C7" s="158"/>
      <c r="D7" s="70" t="s">
        <v>53</v>
      </c>
      <c r="E7" s="70" t="s">
        <v>133</v>
      </c>
      <c r="F7" s="41" t="s">
        <v>134</v>
      </c>
      <c r="G7" s="39" t="s">
        <v>53</v>
      </c>
      <c r="H7" s="40" t="s">
        <v>55</v>
      </c>
      <c r="I7" s="40" t="s">
        <v>56</v>
      </c>
      <c r="J7" s="40" t="s">
        <v>54</v>
      </c>
      <c r="K7" s="40" t="s">
        <v>57</v>
      </c>
      <c r="L7" s="40" t="s">
        <v>58</v>
      </c>
      <c r="M7" s="40" t="s">
        <v>50</v>
      </c>
      <c r="N7" s="160"/>
      <c r="O7" s="162"/>
      <c r="P7" s="163"/>
      <c r="Q7" s="180"/>
      <c r="R7" s="180"/>
      <c r="S7" s="178"/>
      <c r="T7" s="166"/>
      <c r="U7" s="151"/>
      <c r="V7" s="151"/>
      <c r="W7" s="151"/>
      <c r="X7" s="151"/>
      <c r="Y7" s="151"/>
      <c r="Z7" s="151"/>
      <c r="AA7" s="153"/>
      <c r="AB7" s="153"/>
      <c r="AC7" s="156"/>
    </row>
    <row r="8" spans="1:29" ht="18" customHeight="1">
      <c r="A8" s="71" t="s">
        <v>9</v>
      </c>
      <c r="B8" s="77">
        <v>1</v>
      </c>
      <c r="C8" s="77">
        <f t="shared" ref="C8:AC8" si="0">B8+1</f>
        <v>2</v>
      </c>
      <c r="D8" s="77">
        <f t="shared" si="0"/>
        <v>3</v>
      </c>
      <c r="E8" s="77">
        <f t="shared" si="0"/>
        <v>4</v>
      </c>
      <c r="F8" s="77">
        <f t="shared" si="0"/>
        <v>5</v>
      </c>
      <c r="G8" s="77">
        <f t="shared" si="0"/>
        <v>6</v>
      </c>
      <c r="H8" s="77">
        <f t="shared" si="0"/>
        <v>7</v>
      </c>
      <c r="I8" s="77">
        <f t="shared" si="0"/>
        <v>8</v>
      </c>
      <c r="J8" s="77">
        <f t="shared" si="0"/>
        <v>9</v>
      </c>
      <c r="K8" s="77">
        <f t="shared" si="0"/>
        <v>10</v>
      </c>
      <c r="L8" s="77">
        <f t="shared" si="0"/>
        <v>11</v>
      </c>
      <c r="M8" s="77">
        <f t="shared" si="0"/>
        <v>12</v>
      </c>
      <c r="N8" s="77">
        <f t="shared" si="0"/>
        <v>13</v>
      </c>
      <c r="O8" s="77">
        <f t="shared" si="0"/>
        <v>14</v>
      </c>
      <c r="P8" s="77">
        <f t="shared" si="0"/>
        <v>15</v>
      </c>
      <c r="Q8" s="77">
        <f t="shared" si="0"/>
        <v>16</v>
      </c>
      <c r="R8" s="77">
        <f t="shared" si="0"/>
        <v>17</v>
      </c>
      <c r="S8" s="77">
        <f t="shared" si="0"/>
        <v>18</v>
      </c>
      <c r="T8" s="77">
        <f t="shared" si="0"/>
        <v>19</v>
      </c>
      <c r="U8" s="77">
        <f t="shared" si="0"/>
        <v>20</v>
      </c>
      <c r="V8" s="77">
        <f t="shared" si="0"/>
        <v>21</v>
      </c>
      <c r="W8" s="77">
        <f t="shared" si="0"/>
        <v>22</v>
      </c>
      <c r="X8" s="77">
        <f t="shared" si="0"/>
        <v>23</v>
      </c>
      <c r="Y8" s="77">
        <f t="shared" si="0"/>
        <v>24</v>
      </c>
      <c r="Z8" s="77">
        <f t="shared" si="0"/>
        <v>25</v>
      </c>
      <c r="AA8" s="77">
        <f t="shared" si="0"/>
        <v>26</v>
      </c>
      <c r="AB8" s="77">
        <f t="shared" si="0"/>
        <v>27</v>
      </c>
      <c r="AC8" s="77">
        <f t="shared" si="0"/>
        <v>28</v>
      </c>
    </row>
    <row r="9" spans="1:29" s="125" customFormat="1" ht="13.5">
      <c r="A9" s="126" t="s">
        <v>3</v>
      </c>
      <c r="B9" s="127">
        <v>743.79859999999996</v>
      </c>
      <c r="C9" s="127">
        <v>724.26</v>
      </c>
      <c r="D9" s="127">
        <v>724.26</v>
      </c>
      <c r="E9" s="127">
        <v>724.26</v>
      </c>
      <c r="F9" s="127">
        <v>0</v>
      </c>
      <c r="G9" s="127">
        <v>0</v>
      </c>
      <c r="H9" s="127">
        <v>0</v>
      </c>
      <c r="I9" s="118">
        <v>0</v>
      </c>
      <c r="J9" s="128">
        <v>0</v>
      </c>
      <c r="K9" s="127">
        <v>0</v>
      </c>
      <c r="L9" s="127">
        <v>0</v>
      </c>
      <c r="M9" s="127">
        <v>0</v>
      </c>
      <c r="N9" s="127">
        <v>0</v>
      </c>
      <c r="O9" s="127">
        <v>0</v>
      </c>
      <c r="P9" s="127">
        <v>0</v>
      </c>
      <c r="Q9" s="127">
        <v>0</v>
      </c>
      <c r="R9" s="127">
        <v>0</v>
      </c>
      <c r="S9" s="129">
        <v>0</v>
      </c>
      <c r="T9" s="127">
        <v>0</v>
      </c>
      <c r="U9" s="127">
        <v>0</v>
      </c>
      <c r="V9" s="127">
        <v>0</v>
      </c>
      <c r="W9" s="118">
        <v>0</v>
      </c>
      <c r="X9" s="127">
        <v>0</v>
      </c>
      <c r="Y9" s="127">
        <v>0</v>
      </c>
      <c r="Z9" s="127">
        <v>0</v>
      </c>
      <c r="AA9" s="127">
        <v>0</v>
      </c>
      <c r="AB9" s="118">
        <v>0</v>
      </c>
      <c r="AC9" s="118">
        <v>19.54</v>
      </c>
    </row>
    <row r="10" spans="1:29" ht="13.5">
      <c r="A10" s="126" t="s">
        <v>251</v>
      </c>
      <c r="B10" s="127">
        <v>743.79859999999996</v>
      </c>
      <c r="C10" s="127">
        <v>724.26</v>
      </c>
      <c r="D10" s="127">
        <v>724.26</v>
      </c>
      <c r="E10" s="127">
        <v>724.26</v>
      </c>
      <c r="F10" s="127">
        <v>0</v>
      </c>
      <c r="G10" s="127">
        <v>0</v>
      </c>
      <c r="H10" s="127">
        <v>0</v>
      </c>
      <c r="I10" s="118">
        <v>0</v>
      </c>
      <c r="J10" s="128">
        <v>0</v>
      </c>
      <c r="K10" s="127">
        <v>0</v>
      </c>
      <c r="L10" s="127">
        <v>0</v>
      </c>
      <c r="M10" s="127">
        <v>0</v>
      </c>
      <c r="N10" s="127">
        <v>0</v>
      </c>
      <c r="O10" s="127">
        <v>0</v>
      </c>
      <c r="P10" s="127">
        <v>0</v>
      </c>
      <c r="Q10" s="127">
        <v>0</v>
      </c>
      <c r="R10" s="127">
        <v>0</v>
      </c>
      <c r="S10" s="129">
        <v>0</v>
      </c>
      <c r="T10" s="127">
        <v>0</v>
      </c>
      <c r="U10" s="127">
        <v>0</v>
      </c>
      <c r="V10" s="127">
        <v>0</v>
      </c>
      <c r="W10" s="118">
        <v>0</v>
      </c>
      <c r="X10" s="127">
        <v>0</v>
      </c>
      <c r="Y10" s="127">
        <v>0</v>
      </c>
      <c r="Z10" s="127">
        <v>0</v>
      </c>
      <c r="AA10" s="127">
        <v>0</v>
      </c>
      <c r="AB10" s="118">
        <v>0</v>
      </c>
      <c r="AC10" s="118">
        <v>19.54</v>
      </c>
    </row>
    <row r="11" spans="1:29" ht="13.5">
      <c r="A11" s="126" t="s">
        <v>252</v>
      </c>
      <c r="B11" s="127">
        <v>532.37879999999996</v>
      </c>
      <c r="C11" s="127">
        <v>512.84</v>
      </c>
      <c r="D11" s="127">
        <v>512.84</v>
      </c>
      <c r="E11" s="127">
        <v>512.84</v>
      </c>
      <c r="F11" s="127">
        <v>0</v>
      </c>
      <c r="G11" s="127">
        <v>0</v>
      </c>
      <c r="H11" s="127">
        <v>0</v>
      </c>
      <c r="I11" s="118">
        <v>0</v>
      </c>
      <c r="J11" s="128">
        <v>0</v>
      </c>
      <c r="K11" s="127">
        <v>0</v>
      </c>
      <c r="L11" s="127">
        <v>0</v>
      </c>
      <c r="M11" s="127">
        <v>0</v>
      </c>
      <c r="N11" s="127">
        <v>0</v>
      </c>
      <c r="O11" s="127">
        <v>0</v>
      </c>
      <c r="P11" s="127">
        <v>0</v>
      </c>
      <c r="Q11" s="127">
        <v>0</v>
      </c>
      <c r="R11" s="127">
        <v>0</v>
      </c>
      <c r="S11" s="129">
        <v>0</v>
      </c>
      <c r="T11" s="127">
        <v>0</v>
      </c>
      <c r="U11" s="127">
        <v>0</v>
      </c>
      <c r="V11" s="127">
        <v>0</v>
      </c>
      <c r="W11" s="118">
        <v>0</v>
      </c>
      <c r="X11" s="127">
        <v>0</v>
      </c>
      <c r="Y11" s="127">
        <v>0</v>
      </c>
      <c r="Z11" s="127">
        <v>0</v>
      </c>
      <c r="AA11" s="127">
        <v>0</v>
      </c>
      <c r="AB11" s="118">
        <v>0</v>
      </c>
      <c r="AC11" s="118">
        <v>19.54</v>
      </c>
    </row>
    <row r="12" spans="1:29" ht="13.5">
      <c r="A12" s="126" t="s">
        <v>253</v>
      </c>
      <c r="B12" s="127">
        <v>532.37879999999996</v>
      </c>
      <c r="C12" s="127">
        <v>512.84</v>
      </c>
      <c r="D12" s="127">
        <v>512.84</v>
      </c>
      <c r="E12" s="127">
        <v>512.84</v>
      </c>
      <c r="F12" s="127">
        <v>0</v>
      </c>
      <c r="G12" s="127">
        <v>0</v>
      </c>
      <c r="H12" s="127">
        <v>0</v>
      </c>
      <c r="I12" s="118">
        <v>0</v>
      </c>
      <c r="J12" s="128">
        <v>0</v>
      </c>
      <c r="K12" s="127">
        <v>0</v>
      </c>
      <c r="L12" s="127">
        <v>0</v>
      </c>
      <c r="M12" s="127">
        <v>0</v>
      </c>
      <c r="N12" s="127">
        <v>0</v>
      </c>
      <c r="O12" s="127">
        <v>0</v>
      </c>
      <c r="P12" s="127">
        <v>0</v>
      </c>
      <c r="Q12" s="127">
        <v>0</v>
      </c>
      <c r="R12" s="127">
        <v>0</v>
      </c>
      <c r="S12" s="129">
        <v>0</v>
      </c>
      <c r="T12" s="127">
        <v>0</v>
      </c>
      <c r="U12" s="127">
        <v>0</v>
      </c>
      <c r="V12" s="127">
        <v>0</v>
      </c>
      <c r="W12" s="118">
        <v>0</v>
      </c>
      <c r="X12" s="127">
        <v>0</v>
      </c>
      <c r="Y12" s="127">
        <v>0</v>
      </c>
      <c r="Z12" s="127">
        <v>0</v>
      </c>
      <c r="AA12" s="127">
        <v>0</v>
      </c>
      <c r="AB12" s="118">
        <v>0</v>
      </c>
      <c r="AC12" s="118">
        <v>19.54</v>
      </c>
    </row>
    <row r="13" spans="1:29" ht="13.5">
      <c r="A13" s="126" t="s">
        <v>254</v>
      </c>
      <c r="B13" s="127">
        <v>105.0667</v>
      </c>
      <c r="C13" s="127">
        <v>105.07</v>
      </c>
      <c r="D13" s="127">
        <v>105.07</v>
      </c>
      <c r="E13" s="127">
        <v>105.07</v>
      </c>
      <c r="F13" s="127">
        <v>0</v>
      </c>
      <c r="G13" s="127">
        <v>0</v>
      </c>
      <c r="H13" s="127">
        <v>0</v>
      </c>
      <c r="I13" s="118">
        <v>0</v>
      </c>
      <c r="J13" s="128">
        <v>0</v>
      </c>
      <c r="K13" s="127">
        <v>0</v>
      </c>
      <c r="L13" s="127">
        <v>0</v>
      </c>
      <c r="M13" s="127">
        <v>0</v>
      </c>
      <c r="N13" s="127">
        <v>0</v>
      </c>
      <c r="O13" s="127">
        <v>0</v>
      </c>
      <c r="P13" s="127">
        <v>0</v>
      </c>
      <c r="Q13" s="127">
        <v>0</v>
      </c>
      <c r="R13" s="127">
        <v>0</v>
      </c>
      <c r="S13" s="129">
        <v>0</v>
      </c>
      <c r="T13" s="127">
        <v>0</v>
      </c>
      <c r="U13" s="127">
        <v>0</v>
      </c>
      <c r="V13" s="127">
        <v>0</v>
      </c>
      <c r="W13" s="118">
        <v>0</v>
      </c>
      <c r="X13" s="127">
        <v>0</v>
      </c>
      <c r="Y13" s="127">
        <v>0</v>
      </c>
      <c r="Z13" s="127">
        <v>0</v>
      </c>
      <c r="AA13" s="127">
        <v>0</v>
      </c>
      <c r="AB13" s="118">
        <v>0</v>
      </c>
      <c r="AC13" s="118">
        <v>0</v>
      </c>
    </row>
    <row r="14" spans="1:29" ht="13.5">
      <c r="A14" s="126" t="s">
        <v>255</v>
      </c>
      <c r="B14" s="127">
        <v>105.0667</v>
      </c>
      <c r="C14" s="127">
        <v>105.07</v>
      </c>
      <c r="D14" s="127">
        <v>105.07</v>
      </c>
      <c r="E14" s="127">
        <v>105.07</v>
      </c>
      <c r="F14" s="127">
        <v>0</v>
      </c>
      <c r="G14" s="127">
        <v>0</v>
      </c>
      <c r="H14" s="127">
        <v>0</v>
      </c>
      <c r="I14" s="118">
        <v>0</v>
      </c>
      <c r="J14" s="128">
        <v>0</v>
      </c>
      <c r="K14" s="127">
        <v>0</v>
      </c>
      <c r="L14" s="127">
        <v>0</v>
      </c>
      <c r="M14" s="127">
        <v>0</v>
      </c>
      <c r="N14" s="127">
        <v>0</v>
      </c>
      <c r="O14" s="127">
        <v>0</v>
      </c>
      <c r="P14" s="127">
        <v>0</v>
      </c>
      <c r="Q14" s="127">
        <v>0</v>
      </c>
      <c r="R14" s="127">
        <v>0</v>
      </c>
      <c r="S14" s="129">
        <v>0</v>
      </c>
      <c r="T14" s="127">
        <v>0</v>
      </c>
      <c r="U14" s="127">
        <v>0</v>
      </c>
      <c r="V14" s="127">
        <v>0</v>
      </c>
      <c r="W14" s="118">
        <v>0</v>
      </c>
      <c r="X14" s="127">
        <v>0</v>
      </c>
      <c r="Y14" s="127">
        <v>0</v>
      </c>
      <c r="Z14" s="127">
        <v>0</v>
      </c>
      <c r="AA14" s="127">
        <v>0</v>
      </c>
      <c r="AB14" s="118">
        <v>0</v>
      </c>
      <c r="AC14" s="118">
        <v>0</v>
      </c>
    </row>
    <row r="15" spans="1:29" ht="13.5">
      <c r="A15" s="126" t="s">
        <v>256</v>
      </c>
      <c r="B15" s="127">
        <v>106.3531</v>
      </c>
      <c r="C15" s="127">
        <v>106.35</v>
      </c>
      <c r="D15" s="127">
        <v>106.35</v>
      </c>
      <c r="E15" s="127">
        <v>106.35</v>
      </c>
      <c r="F15" s="127">
        <v>0</v>
      </c>
      <c r="G15" s="127">
        <v>0</v>
      </c>
      <c r="H15" s="127">
        <v>0</v>
      </c>
      <c r="I15" s="118">
        <v>0</v>
      </c>
      <c r="J15" s="128">
        <v>0</v>
      </c>
      <c r="K15" s="127">
        <v>0</v>
      </c>
      <c r="L15" s="127">
        <v>0</v>
      </c>
      <c r="M15" s="127">
        <v>0</v>
      </c>
      <c r="N15" s="127">
        <v>0</v>
      </c>
      <c r="O15" s="127">
        <v>0</v>
      </c>
      <c r="P15" s="127">
        <v>0</v>
      </c>
      <c r="Q15" s="127">
        <v>0</v>
      </c>
      <c r="R15" s="127">
        <v>0</v>
      </c>
      <c r="S15" s="129">
        <v>0</v>
      </c>
      <c r="T15" s="127">
        <v>0</v>
      </c>
      <c r="U15" s="127">
        <v>0</v>
      </c>
      <c r="V15" s="127">
        <v>0</v>
      </c>
      <c r="W15" s="118">
        <v>0</v>
      </c>
      <c r="X15" s="127">
        <v>0</v>
      </c>
      <c r="Y15" s="127">
        <v>0</v>
      </c>
      <c r="Z15" s="127">
        <v>0</v>
      </c>
      <c r="AA15" s="127">
        <v>0</v>
      </c>
      <c r="AB15" s="118">
        <v>0</v>
      </c>
      <c r="AC15" s="118">
        <v>0</v>
      </c>
    </row>
    <row r="16" spans="1:29" ht="13.5">
      <c r="A16" s="126" t="s">
        <v>257</v>
      </c>
      <c r="B16" s="127">
        <v>106.3531</v>
      </c>
      <c r="C16" s="127">
        <v>106.35</v>
      </c>
      <c r="D16" s="127">
        <v>106.35</v>
      </c>
      <c r="E16" s="127">
        <v>106.35</v>
      </c>
      <c r="F16" s="127">
        <v>0</v>
      </c>
      <c r="G16" s="127">
        <v>0</v>
      </c>
      <c r="H16" s="127">
        <v>0</v>
      </c>
      <c r="I16" s="118">
        <v>0</v>
      </c>
      <c r="J16" s="128">
        <v>0</v>
      </c>
      <c r="K16" s="127">
        <v>0</v>
      </c>
      <c r="L16" s="127">
        <v>0</v>
      </c>
      <c r="M16" s="127">
        <v>0</v>
      </c>
      <c r="N16" s="127">
        <v>0</v>
      </c>
      <c r="O16" s="127">
        <v>0</v>
      </c>
      <c r="P16" s="127">
        <v>0</v>
      </c>
      <c r="Q16" s="127">
        <v>0</v>
      </c>
      <c r="R16" s="127">
        <v>0</v>
      </c>
      <c r="S16" s="129">
        <v>0</v>
      </c>
      <c r="T16" s="127">
        <v>0</v>
      </c>
      <c r="U16" s="127">
        <v>0</v>
      </c>
      <c r="V16" s="127">
        <v>0</v>
      </c>
      <c r="W16" s="118">
        <v>0</v>
      </c>
      <c r="X16" s="127">
        <v>0</v>
      </c>
      <c r="Y16" s="127">
        <v>0</v>
      </c>
      <c r="Z16" s="127">
        <v>0</v>
      </c>
      <c r="AA16" s="127">
        <v>0</v>
      </c>
      <c r="AB16" s="118">
        <v>0</v>
      </c>
      <c r="AC16" s="118">
        <v>0</v>
      </c>
    </row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X6:X7"/>
    <mergeCell ref="Y6:Y7"/>
    <mergeCell ref="A5:A7"/>
    <mergeCell ref="B5:B7"/>
    <mergeCell ref="C5:N5"/>
    <mergeCell ref="O5:R5"/>
    <mergeCell ref="S5:S7"/>
    <mergeCell ref="Q6:Q7"/>
    <mergeCell ref="R6:R7"/>
    <mergeCell ref="Z6:Z7"/>
    <mergeCell ref="W5:Z5"/>
    <mergeCell ref="AB5:AB7"/>
    <mergeCell ref="AC5:AC7"/>
    <mergeCell ref="C6:C7"/>
    <mergeCell ref="D6:F6"/>
    <mergeCell ref="G6:M6"/>
    <mergeCell ref="N6:N7"/>
    <mergeCell ref="O6:O7"/>
    <mergeCell ref="P6:P7"/>
    <mergeCell ref="V6:V7"/>
    <mergeCell ref="W6:W7"/>
    <mergeCell ref="T5:V5"/>
    <mergeCell ref="T6:T7"/>
    <mergeCell ref="U6:U7"/>
    <mergeCell ref="AA5:AA7"/>
  </mergeCells>
  <phoneticPr fontId="3" type="noConversion"/>
  <pageMargins left="0.70866141732283472" right="0.70866141732283472" top="0.74803149606299213" bottom="0.74803149606299213" header="0" footer="0.43307086614173229"/>
  <pageSetup paperSize="8" scale="54" fitToHeight="999" orientation="landscape" horizontalDpi="100" verticalDpi="100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9"/>
  <sheetViews>
    <sheetView showGridLines="0" showZeros="0" workbookViewId="0">
      <selection activeCell="F11" sqref="F11"/>
    </sheetView>
  </sheetViews>
  <sheetFormatPr defaultRowHeight="14.25"/>
  <cols>
    <col min="1" max="1" width="3.75" style="3" customWidth="1"/>
    <col min="2" max="2" width="4.375" style="3" customWidth="1"/>
    <col min="3" max="3" width="3.875" style="3" customWidth="1"/>
    <col min="4" max="4" width="14.125" style="3" customWidth="1"/>
    <col min="5" max="5" width="20.375" style="3" customWidth="1"/>
    <col min="6" max="18" width="11.125" style="3" customWidth="1"/>
    <col min="19" max="16384" width="9" style="3"/>
  </cols>
  <sheetData>
    <row r="1" spans="1:18" ht="14.25" customHeight="1">
      <c r="A1" s="46" t="s">
        <v>59</v>
      </c>
    </row>
    <row r="2" spans="1:18" ht="20.25" customHeight="1">
      <c r="A2" s="183" t="s">
        <v>138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pans="1:18" s="5" customFormat="1" ht="14.2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19" t="s">
        <v>62</v>
      </c>
    </row>
    <row r="4" spans="1:18" s="5" customFormat="1" ht="14.25" customHeight="1">
      <c r="A4" s="185" t="s">
        <v>13</v>
      </c>
      <c r="B4" s="185"/>
      <c r="C4" s="185"/>
      <c r="D4" s="181" t="s">
        <v>25</v>
      </c>
      <c r="E4" s="181" t="s">
        <v>26</v>
      </c>
      <c r="F4" s="185" t="s">
        <v>27</v>
      </c>
      <c r="G4" s="185" t="s">
        <v>28</v>
      </c>
      <c r="H4" s="185"/>
      <c r="I4" s="185"/>
      <c r="J4" s="185"/>
      <c r="K4" s="185" t="s">
        <v>29</v>
      </c>
      <c r="L4" s="185"/>
      <c r="M4" s="185"/>
      <c r="N4" s="185"/>
      <c r="O4" s="185"/>
      <c r="P4" s="185"/>
      <c r="Q4" s="185"/>
      <c r="R4" s="185"/>
    </row>
    <row r="5" spans="1:18" s="5" customFormat="1" ht="42" customHeight="1">
      <c r="A5" s="6" t="s">
        <v>30</v>
      </c>
      <c r="B5" s="6" t="s">
        <v>31</v>
      </c>
      <c r="C5" s="6" t="s">
        <v>32</v>
      </c>
      <c r="D5" s="182"/>
      <c r="E5" s="182"/>
      <c r="F5" s="185"/>
      <c r="G5" s="6" t="s">
        <v>14</v>
      </c>
      <c r="H5" s="6" t="s">
        <v>33</v>
      </c>
      <c r="I5" s="6" t="s">
        <v>34</v>
      </c>
      <c r="J5" s="6" t="s">
        <v>35</v>
      </c>
      <c r="K5" s="6" t="s">
        <v>14</v>
      </c>
      <c r="L5" s="6" t="s">
        <v>168</v>
      </c>
      <c r="M5" s="6" t="s">
        <v>169</v>
      </c>
      <c r="N5" s="6" t="s">
        <v>170</v>
      </c>
      <c r="O5" s="6" t="s">
        <v>171</v>
      </c>
      <c r="P5" s="6" t="s">
        <v>172</v>
      </c>
      <c r="Q5" s="6" t="s">
        <v>173</v>
      </c>
      <c r="R5" s="6" t="s">
        <v>36</v>
      </c>
    </row>
    <row r="6" spans="1:18" s="5" customFormat="1" ht="14.25" customHeight="1">
      <c r="A6" s="7" t="s">
        <v>10</v>
      </c>
      <c r="B6" s="7" t="s">
        <v>10</v>
      </c>
      <c r="C6" s="7" t="s">
        <v>10</v>
      </c>
      <c r="D6" s="7" t="s">
        <v>10</v>
      </c>
      <c r="E6" s="33" t="s">
        <v>10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spans="1:18" s="101" customFormat="1">
      <c r="A7" s="130"/>
      <c r="B7" s="130"/>
      <c r="C7" s="130"/>
      <c r="D7" s="130"/>
      <c r="E7" s="131" t="s">
        <v>3</v>
      </c>
      <c r="F7" s="132">
        <v>743.79859999999996</v>
      </c>
      <c r="G7" s="132">
        <v>743.79859999999996</v>
      </c>
      <c r="H7" s="133">
        <v>357.40030000000002</v>
      </c>
      <c r="I7" s="132">
        <v>386.10230000000001</v>
      </c>
      <c r="J7" s="133">
        <v>0.29599999999999999</v>
      </c>
      <c r="K7" s="132">
        <v>0</v>
      </c>
      <c r="L7" s="133">
        <v>0</v>
      </c>
      <c r="M7" s="133">
        <v>0</v>
      </c>
      <c r="N7" s="133">
        <v>0</v>
      </c>
      <c r="O7" s="133">
        <v>0</v>
      </c>
      <c r="P7" s="133">
        <v>0</v>
      </c>
      <c r="Q7" s="133">
        <v>0</v>
      </c>
      <c r="R7" s="132">
        <v>0</v>
      </c>
    </row>
    <row r="8" spans="1:18">
      <c r="A8" s="130"/>
      <c r="B8" s="130"/>
      <c r="C8" s="130"/>
      <c r="D8" s="130" t="s">
        <v>258</v>
      </c>
      <c r="E8" s="131" t="s">
        <v>251</v>
      </c>
      <c r="F8" s="132">
        <v>743.79859999999996</v>
      </c>
      <c r="G8" s="132">
        <v>743.79859999999996</v>
      </c>
      <c r="H8" s="133">
        <v>357.40030000000002</v>
      </c>
      <c r="I8" s="132">
        <v>386.10230000000001</v>
      </c>
      <c r="J8" s="133">
        <v>0.29599999999999999</v>
      </c>
      <c r="K8" s="132">
        <v>0</v>
      </c>
      <c r="L8" s="133">
        <v>0</v>
      </c>
      <c r="M8" s="133">
        <v>0</v>
      </c>
      <c r="N8" s="133">
        <v>0</v>
      </c>
      <c r="O8" s="133">
        <v>0</v>
      </c>
      <c r="P8" s="133">
        <v>0</v>
      </c>
      <c r="Q8" s="133">
        <v>0</v>
      </c>
      <c r="R8" s="132">
        <v>0</v>
      </c>
    </row>
    <row r="9" spans="1:18">
      <c r="A9" s="130"/>
      <c r="B9" s="130"/>
      <c r="C9" s="130"/>
      <c r="D9" s="130" t="s">
        <v>259</v>
      </c>
      <c r="E9" s="131" t="s">
        <v>252</v>
      </c>
      <c r="F9" s="132">
        <v>532.37879999999996</v>
      </c>
      <c r="G9" s="132">
        <v>532.37879999999996</v>
      </c>
      <c r="H9" s="133">
        <v>173.1489</v>
      </c>
      <c r="I9" s="132">
        <v>359.11790000000002</v>
      </c>
      <c r="J9" s="133">
        <v>0.112</v>
      </c>
      <c r="K9" s="132">
        <v>0</v>
      </c>
      <c r="L9" s="133">
        <v>0</v>
      </c>
      <c r="M9" s="133">
        <v>0</v>
      </c>
      <c r="N9" s="133">
        <v>0</v>
      </c>
      <c r="O9" s="133">
        <v>0</v>
      </c>
      <c r="P9" s="133">
        <v>0</v>
      </c>
      <c r="Q9" s="133">
        <v>0</v>
      </c>
      <c r="R9" s="132">
        <v>0</v>
      </c>
    </row>
    <row r="10" spans="1:18">
      <c r="A10" s="130" t="s">
        <v>176</v>
      </c>
      <c r="B10" s="130" t="s">
        <v>178</v>
      </c>
      <c r="C10" s="130" t="s">
        <v>181</v>
      </c>
      <c r="D10" s="130" t="s">
        <v>260</v>
      </c>
      <c r="E10" s="131" t="s">
        <v>182</v>
      </c>
      <c r="F10" s="132">
        <v>136.94550000000001</v>
      </c>
      <c r="G10" s="132">
        <v>136.94550000000001</v>
      </c>
      <c r="H10" s="133">
        <v>107.25920000000001</v>
      </c>
      <c r="I10" s="132">
        <v>29.574300000000001</v>
      </c>
      <c r="J10" s="133">
        <v>0.112</v>
      </c>
      <c r="K10" s="132">
        <v>0</v>
      </c>
      <c r="L10" s="133">
        <v>0</v>
      </c>
      <c r="M10" s="133">
        <v>0</v>
      </c>
      <c r="N10" s="133">
        <v>0</v>
      </c>
      <c r="O10" s="133">
        <v>0</v>
      </c>
      <c r="P10" s="133">
        <v>0</v>
      </c>
      <c r="Q10" s="133">
        <v>0</v>
      </c>
      <c r="R10" s="132">
        <v>0</v>
      </c>
    </row>
    <row r="11" spans="1:18">
      <c r="A11" s="130" t="s">
        <v>176</v>
      </c>
      <c r="B11" s="130" t="s">
        <v>178</v>
      </c>
      <c r="C11" s="130" t="s">
        <v>183</v>
      </c>
      <c r="D11" s="130" t="s">
        <v>260</v>
      </c>
      <c r="E11" s="131" t="s">
        <v>184</v>
      </c>
      <c r="F11" s="132">
        <v>119.5436</v>
      </c>
      <c r="G11" s="132">
        <v>119.5436</v>
      </c>
      <c r="H11" s="133">
        <v>0</v>
      </c>
      <c r="I11" s="132">
        <v>119.5436</v>
      </c>
      <c r="J11" s="133">
        <v>0</v>
      </c>
      <c r="K11" s="132">
        <v>0</v>
      </c>
      <c r="L11" s="133">
        <v>0</v>
      </c>
      <c r="M11" s="133">
        <v>0</v>
      </c>
      <c r="N11" s="133">
        <v>0</v>
      </c>
      <c r="O11" s="133">
        <v>0</v>
      </c>
      <c r="P11" s="133">
        <v>0</v>
      </c>
      <c r="Q11" s="133">
        <v>0</v>
      </c>
      <c r="R11" s="132">
        <v>0</v>
      </c>
    </row>
    <row r="12" spans="1:18">
      <c r="A12" s="130" t="s">
        <v>176</v>
      </c>
      <c r="B12" s="130" t="s">
        <v>178</v>
      </c>
      <c r="C12" s="130" t="s">
        <v>178</v>
      </c>
      <c r="D12" s="130" t="s">
        <v>260</v>
      </c>
      <c r="E12" s="131" t="s">
        <v>185</v>
      </c>
      <c r="F12" s="132">
        <v>110</v>
      </c>
      <c r="G12" s="132">
        <v>110</v>
      </c>
      <c r="H12" s="133">
        <v>0</v>
      </c>
      <c r="I12" s="132">
        <v>110</v>
      </c>
      <c r="J12" s="133">
        <v>0</v>
      </c>
      <c r="K12" s="132">
        <v>0</v>
      </c>
      <c r="L12" s="133">
        <v>0</v>
      </c>
      <c r="M12" s="133">
        <v>0</v>
      </c>
      <c r="N12" s="133">
        <v>0</v>
      </c>
      <c r="O12" s="133">
        <v>0</v>
      </c>
      <c r="P12" s="133">
        <v>0</v>
      </c>
      <c r="Q12" s="133">
        <v>0</v>
      </c>
      <c r="R12" s="132">
        <v>0</v>
      </c>
    </row>
    <row r="13" spans="1:18">
      <c r="A13" s="130" t="s">
        <v>176</v>
      </c>
      <c r="B13" s="130" t="s">
        <v>178</v>
      </c>
      <c r="C13" s="130" t="s">
        <v>186</v>
      </c>
      <c r="D13" s="130" t="s">
        <v>260</v>
      </c>
      <c r="E13" s="131" t="s">
        <v>187</v>
      </c>
      <c r="F13" s="132">
        <v>100</v>
      </c>
      <c r="G13" s="132">
        <v>100</v>
      </c>
      <c r="H13" s="133">
        <v>0</v>
      </c>
      <c r="I13" s="132">
        <v>100</v>
      </c>
      <c r="J13" s="133">
        <v>0</v>
      </c>
      <c r="K13" s="132">
        <v>0</v>
      </c>
      <c r="L13" s="133">
        <v>0</v>
      </c>
      <c r="M13" s="133">
        <v>0</v>
      </c>
      <c r="N13" s="133">
        <v>0</v>
      </c>
      <c r="O13" s="133">
        <v>0</v>
      </c>
      <c r="P13" s="133">
        <v>0</v>
      </c>
      <c r="Q13" s="133">
        <v>0</v>
      </c>
      <c r="R13" s="132">
        <v>0</v>
      </c>
    </row>
    <row r="14" spans="1:18">
      <c r="A14" s="130" t="s">
        <v>190</v>
      </c>
      <c r="B14" s="130" t="s">
        <v>178</v>
      </c>
      <c r="C14" s="130" t="s">
        <v>178</v>
      </c>
      <c r="D14" s="130" t="s">
        <v>260</v>
      </c>
      <c r="E14" s="131" t="s">
        <v>193</v>
      </c>
      <c r="F14" s="132">
        <v>29.6524</v>
      </c>
      <c r="G14" s="132">
        <v>29.6524</v>
      </c>
      <c r="H14" s="133">
        <v>29.6524</v>
      </c>
      <c r="I14" s="132">
        <v>0</v>
      </c>
      <c r="J14" s="133">
        <v>0</v>
      </c>
      <c r="K14" s="132">
        <v>0</v>
      </c>
      <c r="L14" s="133">
        <v>0</v>
      </c>
      <c r="M14" s="133">
        <v>0</v>
      </c>
      <c r="N14" s="133">
        <v>0</v>
      </c>
      <c r="O14" s="133">
        <v>0</v>
      </c>
      <c r="P14" s="133">
        <v>0</v>
      </c>
      <c r="Q14" s="133">
        <v>0</v>
      </c>
      <c r="R14" s="132">
        <v>0</v>
      </c>
    </row>
    <row r="15" spans="1:18">
      <c r="A15" s="130" t="s">
        <v>194</v>
      </c>
      <c r="B15" s="130" t="s">
        <v>196</v>
      </c>
      <c r="C15" s="130" t="s">
        <v>181</v>
      </c>
      <c r="D15" s="130" t="s">
        <v>260</v>
      </c>
      <c r="E15" s="131" t="s">
        <v>198</v>
      </c>
      <c r="F15" s="132">
        <v>11.861000000000001</v>
      </c>
      <c r="G15" s="132">
        <v>11.861000000000001</v>
      </c>
      <c r="H15" s="133">
        <v>11.861000000000001</v>
      </c>
      <c r="I15" s="132">
        <v>0</v>
      </c>
      <c r="J15" s="133">
        <v>0</v>
      </c>
      <c r="K15" s="132">
        <v>0</v>
      </c>
      <c r="L15" s="133">
        <v>0</v>
      </c>
      <c r="M15" s="133">
        <v>0</v>
      </c>
      <c r="N15" s="133">
        <v>0</v>
      </c>
      <c r="O15" s="133">
        <v>0</v>
      </c>
      <c r="P15" s="133">
        <v>0</v>
      </c>
      <c r="Q15" s="133">
        <v>0</v>
      </c>
      <c r="R15" s="132">
        <v>0</v>
      </c>
    </row>
    <row r="16" spans="1:18">
      <c r="A16" s="130" t="s">
        <v>194</v>
      </c>
      <c r="B16" s="130" t="s">
        <v>196</v>
      </c>
      <c r="C16" s="130" t="s">
        <v>200</v>
      </c>
      <c r="D16" s="130" t="s">
        <v>260</v>
      </c>
      <c r="E16" s="131" t="s">
        <v>201</v>
      </c>
      <c r="F16" s="132">
        <v>6.5848000000000004</v>
      </c>
      <c r="G16" s="132">
        <v>6.5848000000000004</v>
      </c>
      <c r="H16" s="133">
        <v>6.5848000000000004</v>
      </c>
      <c r="I16" s="132">
        <v>0</v>
      </c>
      <c r="J16" s="133">
        <v>0</v>
      </c>
      <c r="K16" s="132">
        <v>0</v>
      </c>
      <c r="L16" s="133">
        <v>0</v>
      </c>
      <c r="M16" s="133">
        <v>0</v>
      </c>
      <c r="N16" s="133">
        <v>0</v>
      </c>
      <c r="O16" s="133">
        <v>0</v>
      </c>
      <c r="P16" s="133">
        <v>0</v>
      </c>
      <c r="Q16" s="133">
        <v>0</v>
      </c>
      <c r="R16" s="132">
        <v>0</v>
      </c>
    </row>
    <row r="17" spans="1:18">
      <c r="A17" s="130" t="s">
        <v>202</v>
      </c>
      <c r="B17" s="130" t="s">
        <v>183</v>
      </c>
      <c r="C17" s="130" t="s">
        <v>181</v>
      </c>
      <c r="D17" s="130" t="s">
        <v>260</v>
      </c>
      <c r="E17" s="131" t="s">
        <v>205</v>
      </c>
      <c r="F17" s="132">
        <v>17.791499999999999</v>
      </c>
      <c r="G17" s="132">
        <v>17.791499999999999</v>
      </c>
      <c r="H17" s="133">
        <v>17.791499999999999</v>
      </c>
      <c r="I17" s="132">
        <v>0</v>
      </c>
      <c r="J17" s="133">
        <v>0</v>
      </c>
      <c r="K17" s="132">
        <v>0</v>
      </c>
      <c r="L17" s="133">
        <v>0</v>
      </c>
      <c r="M17" s="133">
        <v>0</v>
      </c>
      <c r="N17" s="133">
        <v>0</v>
      </c>
      <c r="O17" s="133">
        <v>0</v>
      </c>
      <c r="P17" s="133">
        <v>0</v>
      </c>
      <c r="Q17" s="133">
        <v>0</v>
      </c>
      <c r="R17" s="132">
        <v>0</v>
      </c>
    </row>
    <row r="18" spans="1:18">
      <c r="A18" s="130"/>
      <c r="B18" s="130"/>
      <c r="C18" s="130"/>
      <c r="D18" s="130" t="s">
        <v>261</v>
      </c>
      <c r="E18" s="131" t="s">
        <v>254</v>
      </c>
      <c r="F18" s="132">
        <v>105.0667</v>
      </c>
      <c r="G18" s="132">
        <v>105.0667</v>
      </c>
      <c r="H18" s="133">
        <v>95.040999999999997</v>
      </c>
      <c r="I18" s="132">
        <v>9.9216999999999995</v>
      </c>
      <c r="J18" s="133">
        <v>0.104</v>
      </c>
      <c r="K18" s="132">
        <v>0</v>
      </c>
      <c r="L18" s="133">
        <v>0</v>
      </c>
      <c r="M18" s="133">
        <v>0</v>
      </c>
      <c r="N18" s="133">
        <v>0</v>
      </c>
      <c r="O18" s="133">
        <v>0</v>
      </c>
      <c r="P18" s="133">
        <v>0</v>
      </c>
      <c r="Q18" s="133">
        <v>0</v>
      </c>
      <c r="R18" s="132">
        <v>0</v>
      </c>
    </row>
    <row r="19" spans="1:18">
      <c r="A19" s="130" t="s">
        <v>176</v>
      </c>
      <c r="B19" s="130" t="s">
        <v>178</v>
      </c>
      <c r="C19" s="130" t="s">
        <v>188</v>
      </c>
      <c r="D19" s="130" t="s">
        <v>260</v>
      </c>
      <c r="E19" s="131" t="s">
        <v>189</v>
      </c>
      <c r="F19" s="132">
        <v>73.981800000000007</v>
      </c>
      <c r="G19" s="132">
        <v>73.981800000000007</v>
      </c>
      <c r="H19" s="133">
        <v>63.956099999999999</v>
      </c>
      <c r="I19" s="132">
        <v>9.9216999999999995</v>
      </c>
      <c r="J19" s="133">
        <v>0.104</v>
      </c>
      <c r="K19" s="132">
        <v>0</v>
      </c>
      <c r="L19" s="133">
        <v>0</v>
      </c>
      <c r="M19" s="133">
        <v>0</v>
      </c>
      <c r="N19" s="133">
        <v>0</v>
      </c>
      <c r="O19" s="133">
        <v>0</v>
      </c>
      <c r="P19" s="133">
        <v>0</v>
      </c>
      <c r="Q19" s="133">
        <v>0</v>
      </c>
      <c r="R19" s="132">
        <v>0</v>
      </c>
    </row>
    <row r="20" spans="1:18">
      <c r="A20" s="130" t="s">
        <v>190</v>
      </c>
      <c r="B20" s="130" t="s">
        <v>178</v>
      </c>
      <c r="C20" s="130" t="s">
        <v>178</v>
      </c>
      <c r="D20" s="130" t="s">
        <v>260</v>
      </c>
      <c r="E20" s="131" t="s">
        <v>193</v>
      </c>
      <c r="F20" s="132">
        <v>14.036799999999999</v>
      </c>
      <c r="G20" s="132">
        <v>14.036799999999999</v>
      </c>
      <c r="H20" s="133">
        <v>14.036799999999999</v>
      </c>
      <c r="I20" s="132">
        <v>0</v>
      </c>
      <c r="J20" s="133">
        <v>0</v>
      </c>
      <c r="K20" s="132">
        <v>0</v>
      </c>
      <c r="L20" s="133">
        <v>0</v>
      </c>
      <c r="M20" s="133">
        <v>0</v>
      </c>
      <c r="N20" s="133">
        <v>0</v>
      </c>
      <c r="O20" s="133">
        <v>0</v>
      </c>
      <c r="P20" s="133">
        <v>0</v>
      </c>
      <c r="Q20" s="133">
        <v>0</v>
      </c>
      <c r="R20" s="132">
        <v>0</v>
      </c>
    </row>
    <row r="21" spans="1:18">
      <c r="A21" s="130" t="s">
        <v>194</v>
      </c>
      <c r="B21" s="130" t="s">
        <v>196</v>
      </c>
      <c r="C21" s="130" t="s">
        <v>183</v>
      </c>
      <c r="D21" s="130" t="s">
        <v>260</v>
      </c>
      <c r="E21" s="131" t="s">
        <v>199</v>
      </c>
      <c r="F21" s="132">
        <v>5.6147999999999998</v>
      </c>
      <c r="G21" s="132">
        <v>5.6147999999999998</v>
      </c>
      <c r="H21" s="133">
        <v>5.6147999999999998</v>
      </c>
      <c r="I21" s="132">
        <v>0</v>
      </c>
      <c r="J21" s="133">
        <v>0</v>
      </c>
      <c r="K21" s="132">
        <v>0</v>
      </c>
      <c r="L21" s="133">
        <v>0</v>
      </c>
      <c r="M21" s="133">
        <v>0</v>
      </c>
      <c r="N21" s="133">
        <v>0</v>
      </c>
      <c r="O21" s="133">
        <v>0</v>
      </c>
      <c r="P21" s="133">
        <v>0</v>
      </c>
      <c r="Q21" s="133">
        <v>0</v>
      </c>
      <c r="R21" s="132">
        <v>0</v>
      </c>
    </row>
    <row r="22" spans="1:18">
      <c r="A22" s="130" t="s">
        <v>194</v>
      </c>
      <c r="B22" s="130" t="s">
        <v>196</v>
      </c>
      <c r="C22" s="130" t="s">
        <v>200</v>
      </c>
      <c r="D22" s="130" t="s">
        <v>260</v>
      </c>
      <c r="E22" s="131" t="s">
        <v>201</v>
      </c>
      <c r="F22" s="132">
        <v>3.0112000000000001</v>
      </c>
      <c r="G22" s="132">
        <v>3.0112000000000001</v>
      </c>
      <c r="H22" s="133">
        <v>3.0112000000000001</v>
      </c>
      <c r="I22" s="132">
        <v>0</v>
      </c>
      <c r="J22" s="133">
        <v>0</v>
      </c>
      <c r="K22" s="132">
        <v>0</v>
      </c>
      <c r="L22" s="133">
        <v>0</v>
      </c>
      <c r="M22" s="133">
        <v>0</v>
      </c>
      <c r="N22" s="133">
        <v>0</v>
      </c>
      <c r="O22" s="133">
        <v>0</v>
      </c>
      <c r="P22" s="133">
        <v>0</v>
      </c>
      <c r="Q22" s="133">
        <v>0</v>
      </c>
      <c r="R22" s="132">
        <v>0</v>
      </c>
    </row>
    <row r="23" spans="1:18">
      <c r="A23" s="130" t="s">
        <v>202</v>
      </c>
      <c r="B23" s="130" t="s">
        <v>183</v>
      </c>
      <c r="C23" s="130" t="s">
        <v>181</v>
      </c>
      <c r="D23" s="130" t="s">
        <v>260</v>
      </c>
      <c r="E23" s="131" t="s">
        <v>205</v>
      </c>
      <c r="F23" s="132">
        <v>8.4221000000000004</v>
      </c>
      <c r="G23" s="132">
        <v>8.4221000000000004</v>
      </c>
      <c r="H23" s="133">
        <v>8.4221000000000004</v>
      </c>
      <c r="I23" s="132">
        <v>0</v>
      </c>
      <c r="J23" s="133">
        <v>0</v>
      </c>
      <c r="K23" s="132">
        <v>0</v>
      </c>
      <c r="L23" s="133">
        <v>0</v>
      </c>
      <c r="M23" s="133">
        <v>0</v>
      </c>
      <c r="N23" s="133">
        <v>0</v>
      </c>
      <c r="O23" s="133">
        <v>0</v>
      </c>
      <c r="P23" s="133">
        <v>0</v>
      </c>
      <c r="Q23" s="133">
        <v>0</v>
      </c>
      <c r="R23" s="132">
        <v>0</v>
      </c>
    </row>
    <row r="24" spans="1:18">
      <c r="A24" s="130"/>
      <c r="B24" s="130"/>
      <c r="C24" s="130"/>
      <c r="D24" s="130" t="s">
        <v>262</v>
      </c>
      <c r="E24" s="131" t="s">
        <v>256</v>
      </c>
      <c r="F24" s="132">
        <v>106.3531</v>
      </c>
      <c r="G24" s="132">
        <v>106.3531</v>
      </c>
      <c r="H24" s="133">
        <v>89.210400000000007</v>
      </c>
      <c r="I24" s="132">
        <v>17.0627</v>
      </c>
      <c r="J24" s="133">
        <v>0.08</v>
      </c>
      <c r="K24" s="132">
        <v>0</v>
      </c>
      <c r="L24" s="133">
        <v>0</v>
      </c>
      <c r="M24" s="133">
        <v>0</v>
      </c>
      <c r="N24" s="133">
        <v>0</v>
      </c>
      <c r="O24" s="133">
        <v>0</v>
      </c>
      <c r="P24" s="133">
        <v>0</v>
      </c>
      <c r="Q24" s="133">
        <v>0</v>
      </c>
      <c r="R24" s="132">
        <v>0</v>
      </c>
    </row>
    <row r="25" spans="1:18">
      <c r="A25" s="130" t="s">
        <v>176</v>
      </c>
      <c r="B25" s="130" t="s">
        <v>178</v>
      </c>
      <c r="C25" s="130" t="s">
        <v>188</v>
      </c>
      <c r="D25" s="130" t="s">
        <v>260</v>
      </c>
      <c r="E25" s="131" t="s">
        <v>189</v>
      </c>
      <c r="F25" s="132">
        <v>73.404899999999998</v>
      </c>
      <c r="G25" s="132">
        <v>73.404899999999998</v>
      </c>
      <c r="H25" s="133">
        <v>56.2622</v>
      </c>
      <c r="I25" s="132">
        <v>17.0627</v>
      </c>
      <c r="J25" s="133">
        <v>0.08</v>
      </c>
      <c r="K25" s="132">
        <v>0</v>
      </c>
      <c r="L25" s="133">
        <v>0</v>
      </c>
      <c r="M25" s="133">
        <v>0</v>
      </c>
      <c r="N25" s="133">
        <v>0</v>
      </c>
      <c r="O25" s="133">
        <v>0</v>
      </c>
      <c r="P25" s="133">
        <v>0</v>
      </c>
      <c r="Q25" s="133">
        <v>0</v>
      </c>
      <c r="R25" s="132">
        <v>0</v>
      </c>
    </row>
    <row r="26" spans="1:18">
      <c r="A26" s="130" t="s">
        <v>190</v>
      </c>
      <c r="B26" s="130" t="s">
        <v>178</v>
      </c>
      <c r="C26" s="130" t="s">
        <v>178</v>
      </c>
      <c r="D26" s="130" t="s">
        <v>260</v>
      </c>
      <c r="E26" s="131" t="s">
        <v>193</v>
      </c>
      <c r="F26" s="132">
        <v>14.9764</v>
      </c>
      <c r="G26" s="132">
        <v>14.9764</v>
      </c>
      <c r="H26" s="133">
        <v>14.9764</v>
      </c>
      <c r="I26" s="132">
        <v>0</v>
      </c>
      <c r="J26" s="133">
        <v>0</v>
      </c>
      <c r="K26" s="132">
        <v>0</v>
      </c>
      <c r="L26" s="133">
        <v>0</v>
      </c>
      <c r="M26" s="133">
        <v>0</v>
      </c>
      <c r="N26" s="133">
        <v>0</v>
      </c>
      <c r="O26" s="133">
        <v>0</v>
      </c>
      <c r="P26" s="133">
        <v>0</v>
      </c>
      <c r="Q26" s="133">
        <v>0</v>
      </c>
      <c r="R26" s="132">
        <v>0</v>
      </c>
    </row>
    <row r="27" spans="1:18">
      <c r="A27" s="130" t="s">
        <v>194</v>
      </c>
      <c r="B27" s="130" t="s">
        <v>196</v>
      </c>
      <c r="C27" s="130" t="s">
        <v>183</v>
      </c>
      <c r="D27" s="130" t="s">
        <v>260</v>
      </c>
      <c r="E27" s="131" t="s">
        <v>199</v>
      </c>
      <c r="F27" s="132">
        <v>5.9905999999999997</v>
      </c>
      <c r="G27" s="132">
        <v>5.9905999999999997</v>
      </c>
      <c r="H27" s="133">
        <v>5.9905999999999997</v>
      </c>
      <c r="I27" s="132">
        <v>0</v>
      </c>
      <c r="J27" s="133">
        <v>0</v>
      </c>
      <c r="K27" s="132">
        <v>0</v>
      </c>
      <c r="L27" s="133">
        <v>0</v>
      </c>
      <c r="M27" s="133">
        <v>0</v>
      </c>
      <c r="N27" s="133">
        <v>0</v>
      </c>
      <c r="O27" s="133">
        <v>0</v>
      </c>
      <c r="P27" s="133">
        <v>0</v>
      </c>
      <c r="Q27" s="133">
        <v>0</v>
      </c>
      <c r="R27" s="132">
        <v>0</v>
      </c>
    </row>
    <row r="28" spans="1:18">
      <c r="A28" s="130" t="s">
        <v>194</v>
      </c>
      <c r="B28" s="130" t="s">
        <v>196</v>
      </c>
      <c r="C28" s="130" t="s">
        <v>200</v>
      </c>
      <c r="D28" s="130" t="s">
        <v>260</v>
      </c>
      <c r="E28" s="131" t="s">
        <v>201</v>
      </c>
      <c r="F28" s="132">
        <v>2.9952999999999999</v>
      </c>
      <c r="G28" s="132">
        <v>2.9952999999999999</v>
      </c>
      <c r="H28" s="133">
        <v>2.9952999999999999</v>
      </c>
      <c r="I28" s="132">
        <v>0</v>
      </c>
      <c r="J28" s="133">
        <v>0</v>
      </c>
      <c r="K28" s="132">
        <v>0</v>
      </c>
      <c r="L28" s="133">
        <v>0</v>
      </c>
      <c r="M28" s="133">
        <v>0</v>
      </c>
      <c r="N28" s="133">
        <v>0</v>
      </c>
      <c r="O28" s="133">
        <v>0</v>
      </c>
      <c r="P28" s="133">
        <v>0</v>
      </c>
      <c r="Q28" s="133">
        <v>0</v>
      </c>
      <c r="R28" s="132">
        <v>0</v>
      </c>
    </row>
    <row r="29" spans="1:18">
      <c r="A29" s="130" t="s">
        <v>202</v>
      </c>
      <c r="B29" s="130" t="s">
        <v>183</v>
      </c>
      <c r="C29" s="130" t="s">
        <v>181</v>
      </c>
      <c r="D29" s="130" t="s">
        <v>260</v>
      </c>
      <c r="E29" s="131" t="s">
        <v>205</v>
      </c>
      <c r="F29" s="132">
        <v>8.9859000000000009</v>
      </c>
      <c r="G29" s="132">
        <v>8.9859000000000009</v>
      </c>
      <c r="H29" s="133">
        <v>8.9859000000000009</v>
      </c>
      <c r="I29" s="132">
        <v>0</v>
      </c>
      <c r="J29" s="133">
        <v>0</v>
      </c>
      <c r="K29" s="132">
        <v>0</v>
      </c>
      <c r="L29" s="133">
        <v>0</v>
      </c>
      <c r="M29" s="133">
        <v>0</v>
      </c>
      <c r="N29" s="133">
        <v>0</v>
      </c>
      <c r="O29" s="133">
        <v>0</v>
      </c>
      <c r="P29" s="133">
        <v>0</v>
      </c>
      <c r="Q29" s="133">
        <v>0</v>
      </c>
      <c r="R29" s="132">
        <v>0</v>
      </c>
    </row>
  </sheetData>
  <sheetProtection formatCells="0" formatColumns="0" formatRows="0"/>
  <mergeCells count="7">
    <mergeCell ref="E4:E5"/>
    <mergeCell ref="A2:R2"/>
    <mergeCell ref="A4:C4"/>
    <mergeCell ref="D4:D5"/>
    <mergeCell ref="F4:F5"/>
    <mergeCell ref="G4:J4"/>
    <mergeCell ref="K4:R4"/>
  </mergeCells>
  <phoneticPr fontId="20" type="noConversion"/>
  <pageMargins left="0.15748031496062992" right="0.15748031496062992" top="0.98425196850393704" bottom="0.98425196850393704" header="0.51181102362204722" footer="0.51181102362204722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4.部门预算资金安排的“三公”经费预算情况表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李健梅</cp:lastModifiedBy>
  <cp:lastPrinted>2018-01-29T09:00:10Z</cp:lastPrinted>
  <dcterms:created xsi:type="dcterms:W3CDTF">2017-01-20T02:12:47Z</dcterms:created>
  <dcterms:modified xsi:type="dcterms:W3CDTF">2019-01-24T03:09:13Z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395158</vt:i4>
  </property>
</Properties>
</file>